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725"/>
  <workbookPr autoCompressPictures="0"/>
  <bookViews>
    <workbookView xWindow="0" yWindow="0" windowWidth="25600" windowHeight="16060" firstSheet="1" activeTab="2"/>
  </bookViews>
  <sheets>
    <sheet name="Figure 7 &amp; 8 synergy score" sheetId="1" r:id="rId1"/>
    <sheet name="Figure 7 &amp; 8 short names" sheetId="2" r:id="rId2"/>
    <sheet name="Figure 7 &amp; 8 Bliss indepedence" sheetId="3" r:id="rId3"/>
    <sheet name="All checkerboards performed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42" i="4" l="1"/>
  <c r="J543" i="4"/>
  <c r="J349" i="4"/>
  <c r="J350" i="4"/>
  <c r="J368" i="4"/>
  <c r="J370" i="4"/>
  <c r="J375" i="4"/>
  <c r="J400" i="4"/>
  <c r="J407" i="4"/>
  <c r="J421" i="4"/>
  <c r="J427" i="4"/>
  <c r="J429" i="4"/>
  <c r="J430" i="4"/>
  <c r="J346" i="4"/>
  <c r="J347" i="4"/>
  <c r="J348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9" i="4"/>
  <c r="J371" i="4"/>
  <c r="J372" i="4"/>
  <c r="J373" i="4"/>
  <c r="J374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1" i="4"/>
  <c r="J402" i="4"/>
  <c r="J403" i="4"/>
  <c r="J404" i="4"/>
  <c r="J405" i="4"/>
  <c r="J406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2" i="4"/>
  <c r="J423" i="4"/>
  <c r="J424" i="4"/>
  <c r="J425" i="4"/>
  <c r="J426" i="4"/>
  <c r="J428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541" i="4"/>
  <c r="H45" i="1"/>
  <c r="H44" i="1"/>
  <c r="H40" i="1"/>
  <c r="H41" i="1"/>
  <c r="H39" i="1"/>
  <c r="H50" i="1"/>
  <c r="H43" i="1"/>
  <c r="H42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" i="1"/>
  <c r="H46" i="1"/>
  <c r="H47" i="1"/>
  <c r="H48" i="1"/>
  <c r="H49" i="1"/>
</calcChain>
</file>

<file path=xl/sharedStrings.xml><?xml version="1.0" encoding="utf-8"?>
<sst xmlns="http://schemas.openxmlformats.org/spreadsheetml/2006/main" count="4347" uniqueCount="500">
  <si>
    <t>5401-0106</t>
  </si>
  <si>
    <t>5818-0661</t>
  </si>
  <si>
    <t>K216-0310</t>
  </si>
  <si>
    <t>cam</t>
  </si>
  <si>
    <t>BTB 03320</t>
  </si>
  <si>
    <t>Cic</t>
  </si>
  <si>
    <t>BTB 03563</t>
  </si>
  <si>
    <t>Cam</t>
  </si>
  <si>
    <t>DP 01139</t>
  </si>
  <si>
    <t>Fbz</t>
  </si>
  <si>
    <t>KM 02307</t>
  </si>
  <si>
    <t>KM 03316</t>
  </si>
  <si>
    <t>SEW 06533</t>
  </si>
  <si>
    <t>SP 01215</t>
  </si>
  <si>
    <t>gar</t>
  </si>
  <si>
    <t>ced</t>
  </si>
  <si>
    <t>dmf</t>
  </si>
  <si>
    <t>Xan</t>
  </si>
  <si>
    <t>Osa</t>
  </si>
  <si>
    <t>Leo</t>
  </si>
  <si>
    <t>Dac</t>
  </si>
  <si>
    <t>leo</t>
  </si>
  <si>
    <t>mec</t>
  </si>
  <si>
    <t>flu</t>
  </si>
  <si>
    <t>sal</t>
  </si>
  <si>
    <t>clo</t>
  </si>
  <si>
    <t>Sal</t>
  </si>
  <si>
    <t>Dih</t>
  </si>
  <si>
    <t>tox</t>
  </si>
  <si>
    <t>dan</t>
  </si>
  <si>
    <t>est</t>
  </si>
  <si>
    <t>pra</t>
  </si>
  <si>
    <t>asa</t>
  </si>
  <si>
    <t>fen</t>
  </si>
  <si>
    <t>par</t>
  </si>
  <si>
    <t>Deh</t>
  </si>
  <si>
    <t>deh</t>
  </si>
  <si>
    <t>hal</t>
  </si>
  <si>
    <t>pip</t>
  </si>
  <si>
    <t>rha</t>
  </si>
  <si>
    <t>Ost</t>
  </si>
  <si>
    <t>Rha</t>
  </si>
  <si>
    <t>dac</t>
  </si>
  <si>
    <t>Chr</t>
  </si>
  <si>
    <t>Dan</t>
  </si>
  <si>
    <t>Pro</t>
  </si>
  <si>
    <t>Hal</t>
  </si>
  <si>
    <t>Ber</t>
  </si>
  <si>
    <t>ech</t>
  </si>
  <si>
    <t>nif</t>
  </si>
  <si>
    <t>oxy</t>
  </si>
  <si>
    <t>Ech</t>
  </si>
  <si>
    <t>Pyr</t>
  </si>
  <si>
    <t>tol</t>
  </si>
  <si>
    <t>Nal</t>
  </si>
  <si>
    <t>Pip</t>
  </si>
  <si>
    <t>ber</t>
  </si>
  <si>
    <t>peu</t>
  </si>
  <si>
    <t>Eno</t>
  </si>
  <si>
    <t>Ery</t>
  </si>
  <si>
    <t>Mit</t>
  </si>
  <si>
    <t>Met</t>
  </si>
  <si>
    <t>Peu</t>
  </si>
  <si>
    <t>met</t>
  </si>
  <si>
    <t>Par</t>
  </si>
  <si>
    <t>Abr</t>
  </si>
  <si>
    <t>3,8-dimethoxyflavone</t>
  </si>
  <si>
    <t>COC1=C(Oc2c(OC)cccc2C1=O)c3ccccc3</t>
  </si>
  <si>
    <t>OC(=O)c1cc2ccccc2c(Cc3c([O-])c(cc4ccccc34)C(=O)O)c1[O-]</t>
  </si>
  <si>
    <t>C1Oc2ccc(cc2O1)C3OCC4C3COC4c5ccc6OCOc6c5</t>
  </si>
  <si>
    <t>COc1ccc(CCN2CCC(CC2)Nc3nc4ccccc4n3Cc5ccc(F)cc5)cc1</t>
  </si>
  <si>
    <t>Berberine</t>
  </si>
  <si>
    <t>COc1ccc2cc3c4cc5OCOc5cc4CC[n+]3cc2c1OC</t>
  </si>
  <si>
    <t>CCC1(O)C(=O)OCC2=C1C=C3N(Cc4cc5ccccc5nc34)C2=O</t>
  </si>
  <si>
    <t>Cedrelone</t>
  </si>
  <si>
    <t>Ced</t>
  </si>
  <si>
    <t>CC1(C)C(=O)C=CC2(C)C3CCC4(C)C(CC5OC45C3(C)C(=O)C(=C12)O)c6cocc6</t>
  </si>
  <si>
    <t>Chrysin</t>
  </si>
  <si>
    <t>Oc1cc(O)c2C(=O)C=C(Oc2c1)c3ccccc3</t>
  </si>
  <si>
    <t>Ciclosporin</t>
  </si>
  <si>
    <t>CCC1NC(=O)C(C(O)C(C)C\C=C\C)N(C)C(=O)C(C(C)C)N(C)C(=O)C(CC(C)C)N(C)C(=O)C(CC(C)C)N(C)C(=O)C(C)NC(=O)C(C)NC(=O)C(CC(C)C)N(C)C(=O)C(NC(=O)C(CC(C)C)N(C)C(=O)CN(C)C1=O)C(C)C</t>
  </si>
  <si>
    <t>CN1CCCC1CCOC(C)(c2ccccc2)c3ccc(Cl)cc3</t>
  </si>
  <si>
    <t>Clomipramine</t>
  </si>
  <si>
    <t>Clo</t>
  </si>
  <si>
    <t>CN(C)CCCN1c2ccccc2CCc3ccc(Cl)cc13</t>
  </si>
  <si>
    <t>Dactinomycin</t>
  </si>
  <si>
    <t>CC(C)C1NC(=O)C(NC(=O)C2=C(N)C(=O)C(=C3Oc4c(C)ccc(C(=O)NC5C(C)OC(=O)C(C(C)C)N(C)C(=O)CN(C)C(=O)C6CCCC6C(=O)C(NC5=O)C(C)C)c4N=C23)C)C(C)OC(=O)C(C(C)C)N(C)C(=O)CN(C)C(=O)C7CCCC7C1=O</t>
  </si>
  <si>
    <t>Danazol</t>
  </si>
  <si>
    <t>CC12Cc3cnoc3C=C1CCC4C2CCC5(C)C4CCC5(O)C#C</t>
  </si>
  <si>
    <t>Dehydroabietamide</t>
  </si>
  <si>
    <t>CC(C)c1ccc2c(CCC3C(C)(CCCC23C)C(=O)N)c1</t>
  </si>
  <si>
    <t>Dihydromunduletone</t>
  </si>
  <si>
    <t>COc1c(CC(=O)c2cc3CC(O)C(C)(C)Oc3cc2O)ccc4OC(C)(C)C=Cc14</t>
  </si>
  <si>
    <t>Echinocystic acid</t>
  </si>
  <si>
    <t>CC1(C)CCC2(C(O)CC3(C)C(=CCC4C5(C)CCC(O)C(C)(C)C5CCC34C)C2C1)C(=O)O</t>
  </si>
  <si>
    <t>CC1(C)C(O)CCC2(C)C1CCC3(C)C2C(=O)C=C4C5CC(C)(CCC5(C)CCC34C)C(=O)O</t>
  </si>
  <si>
    <t>Erythromycin</t>
  </si>
  <si>
    <t>CCCCCCCCCCCCOS(=O)(=O)O.CCC1OC(=O)C(C)C(OC2CC(C)(OC)C(O)C(C)O2)C(C)C(OC3OC(C)CC(C3OC(=O)CC)N(C)C)C(C)(O)CC(C)C(=O)C(C)C(O)C1(C)O</t>
  </si>
  <si>
    <t>CC(=O)OC1CCC2C3CCc4cc(O)ccc4C3CCC12C</t>
  </si>
  <si>
    <t>Ethaverine</t>
  </si>
  <si>
    <t>Eth</t>
  </si>
  <si>
    <t>CCOc1ccc(Cc2nccc3cc(OCC)c(OCC)cc23)cc1OCC</t>
  </si>
  <si>
    <t>Fenamisal</t>
  </si>
  <si>
    <t>Fen</t>
  </si>
  <si>
    <t>Nc1ccc(C(=O)Oc2ccccc2)c(O)c1</t>
  </si>
  <si>
    <t>Fenbendazole</t>
  </si>
  <si>
    <t>COC(=O)Nc1nc2ccc(Sc3ccccc3)cc2[nH]1</t>
  </si>
  <si>
    <t>Fenofibrate</t>
  </si>
  <si>
    <t>Fef</t>
  </si>
  <si>
    <t>CC(C)OC(=O)C(C)(C)Oc1ccc(cc1)C(=O)c2ccc(Cl)cc2</t>
  </si>
  <si>
    <t>Flufenazine</t>
  </si>
  <si>
    <t>Flu</t>
  </si>
  <si>
    <t>OCCN1CCN(CCCN2c3ccccc3Sc4ccc(cc24)C(F)(F)F)CC1</t>
  </si>
  <si>
    <t>Fluoxetine</t>
  </si>
  <si>
    <t>Flx</t>
  </si>
  <si>
    <t>CNCCC(Oc1ccc(cc1)C(F)(F)F)c2ccccc2</t>
  </si>
  <si>
    <t>Gar</t>
  </si>
  <si>
    <t>CC(=CCCC1(C=CC2=C(O1)C(=C3C(=C2O)C(=O)C4=CCCC5C4(O3)C(OC5(C)C)(CC=C(C)C(=O)O)C(=O)O)CC=C(C)C)C)C</t>
  </si>
  <si>
    <t>Haloperidol</t>
  </si>
  <si>
    <t>OC1(CCN(CCCC(=O)c2ccc(F)cc2)CC1)c3ccc(Cl)cc3</t>
  </si>
  <si>
    <t>Leoidin</t>
  </si>
  <si>
    <t>COC(=O)c1c(C)c2Oc3c(Cl)c(O)c(Cl)c(C)c3C(=O)Oc2c(C)c1O</t>
  </si>
  <si>
    <t>Meclofenamate</t>
  </si>
  <si>
    <t>Mec</t>
  </si>
  <si>
    <t>Cc1ccc(Cl)c(Nc2ccccc2C(=O)[O-])c1Cl</t>
  </si>
  <si>
    <t>Methiothepin</t>
  </si>
  <si>
    <t>CSc1ccc2Sc3ccccc3CC(N4CCN(C)CC4)c2c1</t>
  </si>
  <si>
    <t>Mitoxanthrone</t>
  </si>
  <si>
    <t>OCCNCCNc1ccc(NCCNCCO)c2C(=O)c3c(O)ccc(O)c3C(=O)c12</t>
  </si>
  <si>
    <t>CCN1C=C(C(=O)O)C(=O)c2ccc(C)nc12</t>
  </si>
  <si>
    <t>Nifedipine</t>
  </si>
  <si>
    <t>Nif</t>
  </si>
  <si>
    <t>COC(=O)C1=C(C)NC(=C(C1c2ccccc2[N+](=O)[O-])C(=O)OC)C</t>
  </si>
  <si>
    <t>Osajin</t>
  </si>
  <si>
    <t>CC(=CCc1c(O)c2C(=O)C(=COc2c3C=CC(C)(C)Oc13)c4ccc(O)cc4)C</t>
  </si>
  <si>
    <t>Osthol</t>
  </si>
  <si>
    <t>COc1ccc2C=CC(=O)Oc2c1CC=C(C)C</t>
  </si>
  <si>
    <t>Oxybenzone</t>
  </si>
  <si>
    <t>Oxy</t>
  </si>
  <si>
    <t>COc1ccc(C(=O)c2ccccc2)c(O)c1</t>
  </si>
  <si>
    <t>Parthenolide</t>
  </si>
  <si>
    <t>C\C\1=C/CCC2(C)OC2C3OC(=O)C(=C)C3CC1</t>
  </si>
  <si>
    <t>Peucedanin</t>
  </si>
  <si>
    <t>COc1c(oc2cc3OC(=O)C=Cc3cc12)C(C)C</t>
  </si>
  <si>
    <t>Piperine</t>
  </si>
  <si>
    <t>O=C(\C=C\C=C\c1ccc2OCOc2c1)N3CCCCC3</t>
  </si>
  <si>
    <t>CC(=O)OC1CCC2(C)C3CCC4(C)C(CCC4=O)C3CC=C2C1</t>
  </si>
  <si>
    <t>Prometon</t>
  </si>
  <si>
    <t>COc1nc(NC(C)C)nc(NC(C)C)n1</t>
  </si>
  <si>
    <t>Quercetin</t>
  </si>
  <si>
    <t>Que</t>
  </si>
  <si>
    <t>OC1=C(Oc2cc(O)cc(O)c2C1=O)c3ccc(O)c(O)c3</t>
  </si>
  <si>
    <t>Raloxifen</t>
  </si>
  <si>
    <t>Ral</t>
  </si>
  <si>
    <t>Oc1ccc(cc1)c2sc3cc(O)ccc3c2C(=O)c4ccc(OCN5CCCCC5)cc4</t>
  </si>
  <si>
    <t>Rhamnetin</t>
  </si>
  <si>
    <t>COc1cc(O)c2C(=O)C(=C(Oc2c1)c3ccc(O)c(O)c3)O</t>
  </si>
  <si>
    <t>CC(NCCc1ccc(O)cc1)C(O)c2ccc(O)cc2</t>
  </si>
  <si>
    <t>Salinomycin</t>
  </si>
  <si>
    <t>CCC(C1CCC(C)C(O1)C(C)C(O)C(C)C(=O)C(CC)C2OC3(OC4(CCC(C)(O4)C5CCC(O)(CC)C(C)O5)C(O)C=C3)C(C)CC2C)C(=O)[O-]</t>
  </si>
  <si>
    <t>Semustine</t>
  </si>
  <si>
    <t>Sem</t>
  </si>
  <si>
    <t>CC1CCC(CC1)NC(=O)N(CCCl)N=O</t>
  </si>
  <si>
    <t>Tolnaftate</t>
  </si>
  <si>
    <t>Tol</t>
  </si>
  <si>
    <t>CN(C(=S)Oc1ccc2ccccc2c1)c3cccc(C)c3</t>
  </si>
  <si>
    <t>Toxicarol</t>
  </si>
  <si>
    <t>Tox</t>
  </si>
  <si>
    <t>COc1cc2OCC3Oc4c5C=CC(C)(C)Oc5cc(O)c4C(=O)C3c2cc1OC</t>
  </si>
  <si>
    <t>Xanthyletin</t>
  </si>
  <si>
    <t>CC1(C)Oc2cc3OC(=O)C=Cc3cc2C=C1</t>
  </si>
  <si>
    <t>Nc1c(Cl)cc(cc1Cl)C(=O)Nc2cc(Cl)cc(Cl)c2</t>
  </si>
  <si>
    <t>Nc1ccccc1C(=O)N\N=C\c2cccc3ccccc23</t>
  </si>
  <si>
    <t>Cc1cc(n2nc(cc2n1)c3ccc(cc3)C(C)(C)C)C(F)(F)F</t>
  </si>
  <si>
    <t>CC(=O)c1sc(SCc2ccc(Cl)cc2)c3C(=O)CC(C)(C)Cc13</t>
  </si>
  <si>
    <t>COc1ccccc1NC(=O)NCCSCc2ccccc2Cl</t>
  </si>
  <si>
    <t>Cc1oc(cc1C(=O)Nc2ccc(cc2)[N+](=O)[O-])C(C)(C)C</t>
  </si>
  <si>
    <t>CCn1c2ccccc2c3cc(NC(=O)CC(=O)C)ccc13</t>
  </si>
  <si>
    <t>CCc1ccc2[nH]c3nc4ccccc4nc3c2c1</t>
  </si>
  <si>
    <t>Cc1cc2nc3[nH]c4ccccc4c3nc2cc1C</t>
  </si>
  <si>
    <t>CCC(=O)c2ccc(c1ccccc1)cc2</t>
  </si>
  <si>
    <t>time</t>
  </si>
  <si>
    <t>strain</t>
  </si>
  <si>
    <t>pdr</t>
  </si>
  <si>
    <t>wt</t>
  </si>
  <si>
    <t>Ast</t>
  </si>
  <si>
    <t>Camptothecin</t>
  </si>
  <si>
    <t>DP01139</t>
  </si>
  <si>
    <t>SEW06533</t>
  </si>
  <si>
    <t>SP01215</t>
  </si>
  <si>
    <t>BTB03563</t>
  </si>
  <si>
    <t>KM02307</t>
  </si>
  <si>
    <t>KM03316</t>
  </si>
  <si>
    <t>Compound name</t>
  </si>
  <si>
    <t>Vendor ID</t>
  </si>
  <si>
    <t>Canonical Smiles</t>
  </si>
  <si>
    <t>Microsource 01502232</t>
  </si>
  <si>
    <t>Microsource 01502202</t>
  </si>
  <si>
    <t>Microsource 01501016</t>
  </si>
  <si>
    <t>Microsource 00201539</t>
  </si>
  <si>
    <t>Microsource 00100009</t>
  </si>
  <si>
    <t>Microsource 01500736</t>
  </si>
  <si>
    <t>Microsource 00100609</t>
  </si>
  <si>
    <t>Microsource 00201595</t>
  </si>
  <si>
    <t>Microsource 00200033</t>
  </si>
  <si>
    <t>Microsource 00330001</t>
  </si>
  <si>
    <t>Microsource 01500377</t>
  </si>
  <si>
    <t>Microsource 01500994</t>
  </si>
  <si>
    <t>Microsource 01503602</t>
  </si>
  <si>
    <t>Microsource 02300061</t>
  </si>
  <si>
    <t>Microsource 00210203</t>
  </si>
  <si>
    <t>Microsource 00211224</t>
  </si>
  <si>
    <t>Microsource 01500220</t>
  </si>
  <si>
    <t>Microsource 01501184</t>
  </si>
  <si>
    <t>Microsource 00270029</t>
  </si>
  <si>
    <t>Microsource 01504180</t>
  </si>
  <si>
    <t>Microsource 00305025</t>
  </si>
  <si>
    <t>Microsource 01503640</t>
  </si>
  <si>
    <t>Microsource 00307050</t>
  </si>
  <si>
    <t>Microsource 01500325</t>
  </si>
  <si>
    <t>Microsource 01500873</t>
  </si>
  <si>
    <t>Microsource 00310031</t>
  </si>
  <si>
    <t>Microsource 01504165</t>
  </si>
  <si>
    <t>Microsource 01500709</t>
  </si>
  <si>
    <t>Microsource 00330034</t>
  </si>
  <si>
    <t>Microsource 01500811</t>
  </si>
  <si>
    <t>Microsource 01800123</t>
  </si>
  <si>
    <t>Microsource 01500431</t>
  </si>
  <si>
    <t>Microsource 01500451</t>
  </si>
  <si>
    <t>Microsource 01500521</t>
  </si>
  <si>
    <t>Microsource 01500583</t>
  </si>
  <si>
    <t>Microsource 01500756</t>
  </si>
  <si>
    <t>Microsource 01504168</t>
  </si>
  <si>
    <t>Microsource 01500990</t>
  </si>
  <si>
    <t>Microsource 01501176</t>
  </si>
  <si>
    <t>Microsource 01503278</t>
  </si>
  <si>
    <t>Microsource 01503637</t>
  </si>
  <si>
    <t>Synergy Score</t>
  </si>
  <si>
    <t>Vendor ID B</t>
  </si>
  <si>
    <t>Vendor ID A</t>
  </si>
  <si>
    <t>Short A</t>
  </si>
  <si>
    <t>Short B</t>
  </si>
  <si>
    <t>Order #</t>
  </si>
  <si>
    <t xml:space="preserve">Table with synergy scores in order of dose response surfaces displayed in figure 7. </t>
  </si>
  <si>
    <t xml:space="preserve">Compound name abbreviations used in Figure 7. </t>
  </si>
  <si>
    <t>Microsource 02300094</t>
  </si>
  <si>
    <t>Microsource 01500191</t>
  </si>
  <si>
    <t>Microsource 01501000</t>
  </si>
  <si>
    <t>Microsource 01501010</t>
  </si>
  <si>
    <t>Microsource 01504173</t>
  </si>
  <si>
    <t>Microsource 01500672</t>
  </si>
  <si>
    <t>Microsource 01505622</t>
  </si>
  <si>
    <t>Microsource 01501149</t>
  </si>
  <si>
    <t>Microsource 01503422</t>
  </si>
  <si>
    <t>Compound name A</t>
  </si>
  <si>
    <t>Compound name B</t>
  </si>
  <si>
    <t>Dmf</t>
  </si>
  <si>
    <t>Asa</t>
  </si>
  <si>
    <t>Cle</t>
  </si>
  <si>
    <t>Est</t>
  </si>
  <si>
    <t>Pra</t>
  </si>
  <si>
    <t>Rit</t>
  </si>
  <si>
    <t>Ritodrine</t>
  </si>
  <si>
    <t>Praesterone</t>
  </si>
  <si>
    <t>Nalidixic acid</t>
  </si>
  <si>
    <t>Garcinolic acid</t>
  </si>
  <si>
    <t>Estradiol</t>
  </si>
  <si>
    <t>Enoxolone</t>
  </si>
  <si>
    <t>Clemastine</t>
  </si>
  <si>
    <t>Pyrvinium pamoate</t>
  </si>
  <si>
    <t>Asarinin</t>
  </si>
  <si>
    <t>Astemizole</t>
  </si>
  <si>
    <t>Erythromycin Estolate</t>
  </si>
  <si>
    <t>Mitoxanthrone Hydrochloride</t>
  </si>
  <si>
    <t>Salinomycin, Sodium</t>
  </si>
  <si>
    <t>Methiothepin Maleate</t>
  </si>
  <si>
    <t>Ritodrine Hydrochloride</t>
  </si>
  <si>
    <t>Echinocystic Acid</t>
  </si>
  <si>
    <t>Pyrvinium Pamoate</t>
  </si>
  <si>
    <t>Flufenazine Hydrochloride</t>
  </si>
  <si>
    <t>Clomipramine Hydrochloride</t>
  </si>
  <si>
    <t>Asarinin (-)</t>
  </si>
  <si>
    <t>Praesterone Acetate</t>
  </si>
  <si>
    <t>Estradiol Acetate</t>
  </si>
  <si>
    <t>Alpha-Toxicarol</t>
  </si>
  <si>
    <t>Berberine Chloride</t>
  </si>
  <si>
    <t>Ethaverine Hydrochloride</t>
  </si>
  <si>
    <t>Garcinolic Acid</t>
  </si>
  <si>
    <t>3,8-Dimethoxyflavone</t>
  </si>
  <si>
    <t>Synergist</t>
  </si>
  <si>
    <t>Panel</t>
  </si>
  <si>
    <t>a</t>
  </si>
  <si>
    <t>b</t>
  </si>
  <si>
    <t>c</t>
  </si>
  <si>
    <t xml:space="preserve">Antimycin </t>
  </si>
  <si>
    <t>Ant</t>
  </si>
  <si>
    <t>CCCCCC1C(OC(=O)CC(C)C)C(C)OC(=O)C(NC(=O)c2cccc(NC=O)c2O)C(C)OC1=O</t>
  </si>
  <si>
    <t>Microsource 01502108</t>
  </si>
  <si>
    <t>Antimycin A</t>
  </si>
  <si>
    <t>Butamben</t>
  </si>
  <si>
    <t>But</t>
  </si>
  <si>
    <t>Hex</t>
  </si>
  <si>
    <t>Hexylresorcinol</t>
  </si>
  <si>
    <t>Microsource 01500330</t>
  </si>
  <si>
    <t>CCCCCCc1ccc(O)cc1O</t>
  </si>
  <si>
    <t>Microsource 01500767</t>
  </si>
  <si>
    <t>CCCCOC(=O)c1ccc(N)cc1</t>
  </si>
  <si>
    <t>Bliss synergy values for checkerboard surfaces displayed in figure 7a</t>
  </si>
  <si>
    <t>Bliss synergy values for checkerboard surfaces displayed in figure 7b</t>
  </si>
  <si>
    <t>Bliss synergy values for checkerboard surfaces displayed in figure 7c</t>
  </si>
  <si>
    <t>Bliss synergy values for checkerboard surfaces displayed in figure 7d</t>
  </si>
  <si>
    <t>Bliss synergy values for checkerboard surfaces displayed in Figure S5</t>
  </si>
  <si>
    <t>Fluphenazine</t>
  </si>
  <si>
    <t>Bliss synergy values for checkerboard surfaces displayed in figure 8a</t>
  </si>
  <si>
    <t>Bliss Independence</t>
  </si>
  <si>
    <t>time of measurement</t>
  </si>
  <si>
    <t>date</t>
  </si>
  <si>
    <t>library</t>
  </si>
  <si>
    <t>XANTHYLETIN</t>
  </si>
  <si>
    <t>OSAJIN</t>
  </si>
  <si>
    <t>i</t>
  </si>
  <si>
    <t>DEHYDROABIETAMIDE</t>
  </si>
  <si>
    <t>PIPERINE</t>
  </si>
  <si>
    <t>11/28/08</t>
  </si>
  <si>
    <t>DACTINOMYCIN</t>
  </si>
  <si>
    <t>CHRYSIN</t>
  </si>
  <si>
    <t>OSTHOL</t>
  </si>
  <si>
    <t>NALIDIXIC ACID</t>
  </si>
  <si>
    <t>CARDIOLIPIN SODIUM</t>
  </si>
  <si>
    <t>Microsource 01500820</t>
  </si>
  <si>
    <t>BERBERINE</t>
  </si>
  <si>
    <t>BIOMOL 38</t>
  </si>
  <si>
    <t>RHAMNETIN</t>
  </si>
  <si>
    <t>FENBENDAZOLE</t>
  </si>
  <si>
    <t>Prest205</t>
  </si>
  <si>
    <t>ACETAMINOSALOL</t>
  </si>
  <si>
    <t>Microsource 01501170</t>
  </si>
  <si>
    <t>ANISOMYCIN</t>
  </si>
  <si>
    <t>Microsource 01503906</t>
  </si>
  <si>
    <t>QUERCETIN</t>
  </si>
  <si>
    <t>ASTEMIZOLE</t>
  </si>
  <si>
    <t>Ritodrine hydrochloride</t>
  </si>
  <si>
    <t>LOPAC 01181</t>
  </si>
  <si>
    <t>2969-0101</t>
  </si>
  <si>
    <t>0627-0420</t>
  </si>
  <si>
    <t>iii</t>
  </si>
  <si>
    <t>0812-1038</t>
  </si>
  <si>
    <t>D090-0007</t>
  </si>
  <si>
    <t>3909-7439</t>
  </si>
  <si>
    <t>4534-1163</t>
  </si>
  <si>
    <t>8009-3921</t>
  </si>
  <si>
    <t>ii</t>
  </si>
  <si>
    <t>BTB07186</t>
  </si>
  <si>
    <t>Microsource 00100528</t>
  </si>
  <si>
    <t>LOPAC 01029</t>
  </si>
  <si>
    <t>15.7.11</t>
  </si>
  <si>
    <t>S01709</t>
  </si>
  <si>
    <t>S 01709</t>
  </si>
  <si>
    <t>S10455</t>
  </si>
  <si>
    <t>S 10455</t>
  </si>
  <si>
    <t>SEW02826</t>
  </si>
  <si>
    <t>SEW 02826</t>
  </si>
  <si>
    <t>CEDRELONE</t>
  </si>
  <si>
    <t>01/18/08</t>
  </si>
  <si>
    <t>TRICHLORMETHINE</t>
  </si>
  <si>
    <t>Microsource 00300563</t>
  </si>
  <si>
    <t>11/28/07</t>
  </si>
  <si>
    <t>LEOIDIN</t>
  </si>
  <si>
    <t>CHLORPROMAZINE</t>
  </si>
  <si>
    <t>Microsource 01500184</t>
  </si>
  <si>
    <t>03/28/2007</t>
  </si>
  <si>
    <t>SODIUM MECLOFENAMATE</t>
  </si>
  <si>
    <t>METHYLDOPA</t>
  </si>
  <si>
    <t>Microsource 01500403</t>
  </si>
  <si>
    <t>FLUFENAZINE HYDROCHLORIDE</t>
  </si>
  <si>
    <t>Actinomycin</t>
  </si>
  <si>
    <t>08/22/2006</t>
  </si>
  <si>
    <t>08/24/2006</t>
  </si>
  <si>
    <t>SALINOMYCIN, SODIUM</t>
  </si>
  <si>
    <t>CLOMIPRAMINE HYDROCHLORIDE</t>
  </si>
  <si>
    <t>GARCINOLIC ACID</t>
  </si>
  <si>
    <t>01/25/08</t>
  </si>
  <si>
    <t>FLAVOKAWAIN A</t>
  </si>
  <si>
    <t>Microsource 00201610</t>
  </si>
  <si>
    <t>ASARININ (-)</t>
  </si>
  <si>
    <t>alpha-TOXICAROL</t>
  </si>
  <si>
    <t>DANAZOL</t>
  </si>
  <si>
    <t>10/31/2007</t>
  </si>
  <si>
    <t>ONONETIN</t>
  </si>
  <si>
    <t>HALOPERIDOL</t>
  </si>
  <si>
    <t>Microsource 00212097</t>
  </si>
  <si>
    <t>FENAMISAL</t>
  </si>
  <si>
    <t>OXYBENZONE</t>
  </si>
  <si>
    <t>12/14/07</t>
  </si>
  <si>
    <t>PARTHENOLIDE</t>
  </si>
  <si>
    <t>FLAVOKAWAIN B</t>
  </si>
  <si>
    <t>05/23/2007</t>
  </si>
  <si>
    <t>08/27/2006</t>
  </si>
  <si>
    <t>08/26/2006</t>
  </si>
  <si>
    <t>09/17/08</t>
  </si>
  <si>
    <t>CHLORPROPHAM</t>
  </si>
  <si>
    <t>Microsource 00330051</t>
  </si>
  <si>
    <t>AMILORIDE HYDROCHLORIDE</t>
  </si>
  <si>
    <t>Microsource 01500112</t>
  </si>
  <si>
    <t>17.11.11</t>
  </si>
  <si>
    <t>NIFEDIPINE</t>
  </si>
  <si>
    <t>Pilocarpine</t>
  </si>
  <si>
    <t>Microsource 01500487</t>
  </si>
  <si>
    <t>3,8-DIMETHOXYFLAVONE</t>
  </si>
  <si>
    <t>11/30/07</t>
  </si>
  <si>
    <t>11/21/07</t>
  </si>
  <si>
    <t>12/13/07</t>
  </si>
  <si>
    <t>PEUCEDANIN</t>
  </si>
  <si>
    <t>BUTAMBEN</t>
  </si>
  <si>
    <t>RESVERATROL</t>
  </si>
  <si>
    <t>Microsource 01502223</t>
  </si>
  <si>
    <t>CHRYSANTHELLIN A</t>
  </si>
  <si>
    <t>Microsource 01504059</t>
  </si>
  <si>
    <t>TOLNAFTATE</t>
  </si>
  <si>
    <t>05/18/2007</t>
  </si>
  <si>
    <t>FENOFIBRATE</t>
  </si>
  <si>
    <t>07/14/2006</t>
  </si>
  <si>
    <t>ERYTHROMYCIN ESTOLATE</t>
  </si>
  <si>
    <t>MITOXANTHRONE HYDROCHLORIDE</t>
  </si>
  <si>
    <t>ESTRADIOL ACETATE</t>
  </si>
  <si>
    <t>PRAESTERONE ACETATE</t>
  </si>
  <si>
    <t>HUMULENE (alpha)</t>
  </si>
  <si>
    <t>Microsource 01501210</t>
  </si>
  <si>
    <t>KM 03366</t>
  </si>
  <si>
    <t>ECHINOCYSTIC ACID</t>
  </si>
  <si>
    <t>DPO 0319</t>
  </si>
  <si>
    <t>SEW 06061</t>
  </si>
  <si>
    <t>11/22/07</t>
  </si>
  <si>
    <t>11/29/07</t>
  </si>
  <si>
    <t>CAMPTOTHECIN</t>
  </si>
  <si>
    <t>AVERMECTIN B1</t>
  </si>
  <si>
    <t>HEXYLRESORCINOL</t>
  </si>
  <si>
    <t>Microsource 01502260</t>
  </si>
  <si>
    <t>4,4`-DIMETHOXYDALBERGIONE</t>
  </si>
  <si>
    <t>Microsource 00201448</t>
  </si>
  <si>
    <t>DIHYDROMUNDULETONE</t>
  </si>
  <si>
    <t>TESTOSTERONE PROPIONATE</t>
  </si>
  <si>
    <t>Microsource 00300034</t>
  </si>
  <si>
    <t>Anisindin</t>
  </si>
  <si>
    <t>Microsource 01502198</t>
  </si>
  <si>
    <t>METHIOTHEPIN MALEATE</t>
  </si>
  <si>
    <t>SELAMECTIN</t>
  </si>
  <si>
    <t>Microsource 01503720</t>
  </si>
  <si>
    <t>Albendazole</t>
  </si>
  <si>
    <t>Narasin</t>
  </si>
  <si>
    <t>Microsource 01503903</t>
  </si>
  <si>
    <t>Microsource 01502035</t>
  </si>
  <si>
    <t>Cantheridin</t>
  </si>
  <si>
    <t>Rampiril</t>
  </si>
  <si>
    <t>Microsource 01505214</t>
  </si>
  <si>
    <t>PYRVINIUM PAMOATE</t>
  </si>
  <si>
    <t>02/15/2007</t>
  </si>
  <si>
    <t>ENOXOLONE</t>
  </si>
  <si>
    <t>HETEROPEUCENIN, METHYL ETHER</t>
  </si>
  <si>
    <t>BERBERINE CHLORIDE</t>
  </si>
  <si>
    <t>Microsource 00100529</t>
  </si>
  <si>
    <t>01/24/2007</t>
  </si>
  <si>
    <t>DIHYDROROTENONE</t>
  </si>
  <si>
    <t>3-PRENYL-4-HYDROXYACETOPHENONE</t>
  </si>
  <si>
    <t>Microsource 00201449</t>
  </si>
  <si>
    <t>Microsource 00203029</t>
  </si>
  <si>
    <t>01/26/2007</t>
  </si>
  <si>
    <t>05/31/2007</t>
  </si>
  <si>
    <t>ETHAVERINE HYDROCHLORIDE</t>
  </si>
  <si>
    <t>FENDILINE HYDROCHLORIDE</t>
  </si>
  <si>
    <t>Microsource 01501026</t>
  </si>
  <si>
    <t>06/19/2007</t>
  </si>
  <si>
    <t>01/17/2007</t>
  </si>
  <si>
    <t>05/30/2007</t>
  </si>
  <si>
    <t>05/17/2007</t>
  </si>
  <si>
    <t>TRIMEPRAZINE TARTRATE</t>
  </si>
  <si>
    <t>Microsource 01500593</t>
  </si>
  <si>
    <t>FISETIN</t>
  </si>
  <si>
    <t>Microsource 01502247</t>
  </si>
  <si>
    <t>AMIPRILOSE</t>
  </si>
  <si>
    <t>Microsource 01503083</t>
  </si>
  <si>
    <t>ESTRADIOL PROPIONATE</t>
  </si>
  <si>
    <t>Microsource 01501179</t>
  </si>
  <si>
    <t>SEMUSTINE</t>
  </si>
  <si>
    <t>CLEMASTINE</t>
  </si>
  <si>
    <t>GALLIC ACID</t>
  </si>
  <si>
    <t>Microsource 00210369</t>
  </si>
  <si>
    <t>4-ACETOXYPHENOL</t>
  </si>
  <si>
    <t>Microsource 00240740</t>
  </si>
  <si>
    <t>FLUOXETINE</t>
  </si>
  <si>
    <t>11/30/08</t>
  </si>
  <si>
    <t>8/22/2006</t>
  </si>
  <si>
    <t>8/20/2006</t>
  </si>
  <si>
    <t>Table with checkerboard verification data with yeast pdr (163 pairs) and wt (83 pairs) dose response combinations</t>
  </si>
  <si>
    <t>total checkerboards</t>
  </si>
  <si>
    <t>cgm checkerboards</t>
  </si>
  <si>
    <t>pdr total</t>
  </si>
  <si>
    <t>wt total</t>
  </si>
  <si>
    <t>cgm pdr total</t>
  </si>
  <si>
    <t>Bliss independence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</si>
</sst>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0000"/>
      <name val="Arial"/>
      <family val="2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3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63">
    <xf numFmtId="0" fontId="0" fillId="0" borderId="0" xfId="0"/>
    <xf numFmtId="0" fontId="16" fillId="0" borderId="0" xfId="0" applyFont="1"/>
    <xf numFmtId="0" fontId="0" fillId="0" borderId="11" xfId="0" applyBorder="1"/>
    <xf numFmtId="0" fontId="0" fillId="0" borderId="13" xfId="0" applyBorder="1"/>
    <xf numFmtId="0" fontId="0" fillId="0" borderId="0" xfId="0" applyBorder="1"/>
    <xf numFmtId="0" fontId="16" fillId="0" borderId="0" xfId="0" applyFont="1" applyBorder="1"/>
    <xf numFmtId="0" fontId="0" fillId="0" borderId="10" xfId="0" applyBorder="1"/>
    <xf numFmtId="0" fontId="0" fillId="0" borderId="13" xfId="0" applyFont="1" applyBorder="1"/>
    <xf numFmtId="0" fontId="0" fillId="0" borderId="11" xfId="0" applyFont="1" applyBorder="1"/>
    <xf numFmtId="0" fontId="0" fillId="0" borderId="15" xfId="0" applyFont="1" applyBorder="1"/>
    <xf numFmtId="0" fontId="0" fillId="0" borderId="14" xfId="0" applyFont="1" applyBorder="1"/>
    <xf numFmtId="0" fontId="16" fillId="33" borderId="16" xfId="0" applyFont="1" applyFill="1" applyBorder="1"/>
    <xf numFmtId="0" fontId="16" fillId="33" borderId="17" xfId="0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2" xfId="0" applyBorder="1"/>
    <xf numFmtId="0" fontId="18" fillId="33" borderId="16" xfId="0" applyFont="1" applyFill="1" applyBorder="1"/>
    <xf numFmtId="0" fontId="18" fillId="33" borderId="17" xfId="0" applyFont="1" applyFill="1" applyBorder="1"/>
    <xf numFmtId="0" fontId="18" fillId="33" borderId="18" xfId="0" applyFont="1" applyFill="1" applyBorder="1"/>
    <xf numFmtId="0" fontId="21" fillId="0" borderId="19" xfId="0" applyFont="1" applyBorder="1"/>
    <xf numFmtId="0" fontId="19" fillId="0" borderId="22" xfId="0" applyFont="1" applyBorder="1"/>
    <xf numFmtId="0" fontId="20" fillId="33" borderId="16" xfId="0" applyFont="1" applyFill="1" applyBorder="1"/>
    <xf numFmtId="0" fontId="20" fillId="33" borderId="17" xfId="0" applyFont="1" applyFill="1" applyBorder="1"/>
    <xf numFmtId="0" fontId="20" fillId="33" borderId="23" xfId="0" applyFont="1" applyFill="1" applyBorder="1"/>
    <xf numFmtId="0" fontId="0" fillId="0" borderId="0" xfId="0" applyFill="1" applyBorder="1"/>
    <xf numFmtId="0" fontId="0" fillId="0" borderId="24" xfId="0" applyBorder="1"/>
    <xf numFmtId="0" fontId="0" fillId="0" borderId="25" xfId="0" applyBorder="1"/>
    <xf numFmtId="0" fontId="16" fillId="33" borderId="26" xfId="0" applyFont="1" applyFill="1" applyBorder="1"/>
    <xf numFmtId="0" fontId="0" fillId="0" borderId="27" xfId="0" applyFill="1" applyBorder="1"/>
    <xf numFmtId="0" fontId="0" fillId="0" borderId="28" xfId="0" applyFill="1" applyBorder="1"/>
    <xf numFmtId="0" fontId="0" fillId="0" borderId="29" xfId="0" applyBorder="1"/>
    <xf numFmtId="0" fontId="0" fillId="0" borderId="30" xfId="0" applyBorder="1"/>
    <xf numFmtId="0" fontId="16" fillId="33" borderId="31" xfId="0" applyFont="1" applyFill="1" applyBorder="1"/>
    <xf numFmtId="0" fontId="16" fillId="33" borderId="23" xfId="0" applyFont="1" applyFill="1" applyBorder="1"/>
    <xf numFmtId="0" fontId="0" fillId="0" borderId="32" xfId="0" applyBorder="1"/>
    <xf numFmtId="2" fontId="16" fillId="0" borderId="0" xfId="0" applyNumberFormat="1" applyFont="1" applyBorder="1"/>
    <xf numFmtId="2" fontId="0" fillId="0" borderId="0" xfId="0" applyNumberFormat="1" applyBorder="1"/>
    <xf numFmtId="2" fontId="0" fillId="0" borderId="11" xfId="0" applyNumberFormat="1" applyFont="1" applyBorder="1"/>
    <xf numFmtId="2" fontId="0" fillId="0" borderId="15" xfId="0" applyNumberFormat="1" applyFont="1" applyBorder="1"/>
    <xf numFmtId="2" fontId="0" fillId="0" borderId="11" xfId="0" applyNumberFormat="1" applyBorder="1"/>
    <xf numFmtId="0" fontId="0" fillId="0" borderId="0" xfId="0" applyFont="1" applyBorder="1"/>
    <xf numFmtId="2" fontId="0" fillId="0" borderId="0" xfId="0" applyNumberFormat="1" applyFont="1" applyBorder="1"/>
    <xf numFmtId="0" fontId="0" fillId="0" borderId="27" xfId="0" applyFont="1" applyBorder="1"/>
    <xf numFmtId="2" fontId="0" fillId="0" borderId="13" xfId="0" applyNumberFormat="1" applyFont="1" applyBorder="1"/>
    <xf numFmtId="0" fontId="0" fillId="0" borderId="33" xfId="0" applyFont="1" applyBorder="1"/>
    <xf numFmtId="2" fontId="0" fillId="0" borderId="33" xfId="0" applyNumberFormat="1" applyFont="1" applyBorder="1"/>
    <xf numFmtId="0" fontId="0" fillId="0" borderId="33" xfId="0" applyBorder="1"/>
    <xf numFmtId="0" fontId="0" fillId="0" borderId="15" xfId="0" applyBorder="1"/>
    <xf numFmtId="2" fontId="0" fillId="0" borderId="15" xfId="0" applyNumberFormat="1" applyBorder="1"/>
    <xf numFmtId="0" fontId="0" fillId="0" borderId="14" xfId="0" applyBorder="1"/>
    <xf numFmtId="0" fontId="24" fillId="0" borderId="0" xfId="0" applyFont="1"/>
    <xf numFmtId="0" fontId="25" fillId="0" borderId="0" xfId="0" applyFont="1"/>
    <xf numFmtId="164" fontId="25" fillId="0" borderId="0" xfId="0" applyNumberFormat="1" applyFont="1"/>
    <xf numFmtId="0" fontId="25" fillId="34" borderId="10" xfId="0" applyFont="1" applyFill="1" applyBorder="1"/>
    <xf numFmtId="164" fontId="25" fillId="34" borderId="10" xfId="0" applyNumberFormat="1" applyFont="1" applyFill="1" applyBorder="1"/>
    <xf numFmtId="0" fontId="25" fillId="34" borderId="0" xfId="0" applyFont="1" applyFill="1"/>
    <xf numFmtId="2" fontId="18" fillId="33" borderId="17" xfId="0" applyNumberFormat="1" applyFont="1" applyFill="1" applyBorder="1"/>
    <xf numFmtId="2" fontId="0" fillId="0" borderId="0" xfId="0" applyNumberFormat="1"/>
    <xf numFmtId="2" fontId="0" fillId="0" borderId="34" xfId="0" applyNumberFormat="1" applyBorder="1"/>
    <xf numFmtId="2" fontId="0" fillId="0" borderId="13" xfId="0" applyNumberFormat="1" applyBorder="1"/>
    <xf numFmtId="2" fontId="0" fillId="0" borderId="29" xfId="0" applyNumberFormat="1" applyBorder="1"/>
    <xf numFmtId="2" fontId="0" fillId="0" borderId="14" xfId="0" applyNumberFormat="1" applyBorder="1"/>
  </cellXfs>
  <cellStyles count="23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6"/>
  <sheetViews>
    <sheetView workbookViewId="0">
      <selection activeCell="G51" sqref="G51"/>
    </sheetView>
  </sheetViews>
  <sheetFormatPr baseColWidth="10" defaultColWidth="8.83203125" defaultRowHeight="14" x14ac:dyDescent="0"/>
  <cols>
    <col min="1" max="1" width="11" style="2" bestFit="1" customWidth="1"/>
    <col min="2" max="2" width="9.6640625" style="2" bestFit="1" customWidth="1"/>
    <col min="3" max="3" width="10.33203125" style="2" bestFit="1" customWidth="1"/>
    <col min="4" max="5" width="20.5" style="2" bestFit="1" customWidth="1"/>
    <col min="6" max="6" width="13.5" style="3" bestFit="1" customWidth="1"/>
    <col min="7" max="7" width="6" bestFit="1" customWidth="1"/>
    <col min="8" max="8" width="9.1640625" bestFit="1" customWidth="1"/>
  </cols>
  <sheetData>
    <row r="1" spans="1:8" s="5" customFormat="1">
      <c r="A1" s="5" t="s">
        <v>243</v>
      </c>
    </row>
    <row r="2" spans="1:8" s="4" customFormat="1" ht="15" thickBot="1"/>
    <row r="3" spans="1:8" ht="15" thickBot="1">
      <c r="A3" s="11" t="s">
        <v>242</v>
      </c>
      <c r="B3" s="12" t="s">
        <v>240</v>
      </c>
      <c r="C3" s="12" t="s">
        <v>241</v>
      </c>
      <c r="D3" s="12" t="s">
        <v>239</v>
      </c>
      <c r="E3" s="12" t="s">
        <v>238</v>
      </c>
      <c r="F3" s="34" t="s">
        <v>237</v>
      </c>
      <c r="G3" s="33" t="s">
        <v>290</v>
      </c>
      <c r="H3" s="28" t="s">
        <v>289</v>
      </c>
    </row>
    <row r="4" spans="1:8">
      <c r="A4" s="13">
        <v>1</v>
      </c>
      <c r="B4" s="2" t="s">
        <v>42</v>
      </c>
      <c r="C4" s="2" t="s">
        <v>29</v>
      </c>
      <c r="D4" s="2" t="s">
        <v>205</v>
      </c>
      <c r="E4" s="2" t="s">
        <v>212</v>
      </c>
      <c r="F4" s="31">
        <v>4.8202999999999996</v>
      </c>
      <c r="G4" s="29" t="s">
        <v>291</v>
      </c>
      <c r="H4" s="26">
        <f>IF(F4&gt;$F$54,1,0)</f>
        <v>1</v>
      </c>
    </row>
    <row r="5" spans="1:8">
      <c r="A5" s="13">
        <v>2</v>
      </c>
      <c r="B5" s="2" t="s">
        <v>59</v>
      </c>
      <c r="C5" s="2" t="s">
        <v>60</v>
      </c>
      <c r="D5" s="2" t="s">
        <v>234</v>
      </c>
      <c r="E5" s="2" t="s">
        <v>235</v>
      </c>
      <c r="F5" s="3">
        <v>1.0669</v>
      </c>
      <c r="G5" s="29" t="s">
        <v>291</v>
      </c>
      <c r="H5" s="26">
        <f t="shared" ref="H5:H38" si="0">IF(F5&gt;$F$54,1,0)</f>
        <v>1</v>
      </c>
    </row>
    <row r="6" spans="1:8">
      <c r="A6" s="13">
        <v>3</v>
      </c>
      <c r="B6" s="2" t="s">
        <v>33</v>
      </c>
      <c r="C6" s="2" t="s">
        <v>34</v>
      </c>
      <c r="D6" s="2" t="s">
        <v>216</v>
      </c>
      <c r="E6" s="2" t="s">
        <v>217</v>
      </c>
      <c r="F6" s="3">
        <v>2.1972</v>
      </c>
      <c r="G6" s="29" t="s">
        <v>291</v>
      </c>
      <c r="H6" s="26">
        <f t="shared" si="0"/>
        <v>1</v>
      </c>
    </row>
    <row r="7" spans="1:8">
      <c r="A7" s="13">
        <v>4</v>
      </c>
      <c r="B7" s="2" t="s">
        <v>43</v>
      </c>
      <c r="C7" s="2" t="s">
        <v>5</v>
      </c>
      <c r="D7" s="2" t="s">
        <v>223</v>
      </c>
      <c r="E7" s="2" t="s">
        <v>197</v>
      </c>
      <c r="F7" s="3">
        <v>-1.3737999999999999</v>
      </c>
      <c r="G7" s="29" t="s">
        <v>291</v>
      </c>
      <c r="H7" s="26">
        <f t="shared" si="0"/>
        <v>0</v>
      </c>
    </row>
    <row r="8" spans="1:8">
      <c r="A8" s="13">
        <v>5</v>
      </c>
      <c r="B8" s="2" t="s">
        <v>20</v>
      </c>
      <c r="C8" s="2" t="s">
        <v>43</v>
      </c>
      <c r="D8" s="2" t="s">
        <v>205</v>
      </c>
      <c r="E8" s="2" t="s">
        <v>223</v>
      </c>
      <c r="F8" s="3">
        <v>1.1859</v>
      </c>
      <c r="G8" s="29" t="s">
        <v>291</v>
      </c>
      <c r="H8" s="26">
        <f t="shared" si="0"/>
        <v>1</v>
      </c>
    </row>
    <row r="9" spans="1:8">
      <c r="A9" s="13">
        <v>6</v>
      </c>
      <c r="B9" s="2" t="s">
        <v>44</v>
      </c>
      <c r="C9" s="2" t="s">
        <v>45</v>
      </c>
      <c r="D9" s="2" t="s">
        <v>212</v>
      </c>
      <c r="E9" s="2" t="s">
        <v>224</v>
      </c>
      <c r="F9" s="3">
        <v>1.8834</v>
      </c>
      <c r="G9" s="29" t="s">
        <v>291</v>
      </c>
      <c r="H9" s="26">
        <f t="shared" si="0"/>
        <v>1</v>
      </c>
    </row>
    <row r="10" spans="1:8">
      <c r="A10" s="13">
        <v>7</v>
      </c>
      <c r="B10" s="2" t="s">
        <v>24</v>
      </c>
      <c r="C10" s="2" t="s">
        <v>63</v>
      </c>
      <c r="D10" s="2" t="s">
        <v>208</v>
      </c>
      <c r="E10" s="2" t="s">
        <v>236</v>
      </c>
      <c r="F10" s="3">
        <v>1.0356000000000001</v>
      </c>
      <c r="G10" s="29" t="s">
        <v>291</v>
      </c>
      <c r="H10" s="26">
        <f t="shared" si="0"/>
        <v>1</v>
      </c>
    </row>
    <row r="11" spans="1:8">
      <c r="A11" s="13">
        <v>8</v>
      </c>
      <c r="B11" s="2" t="s">
        <v>35</v>
      </c>
      <c r="C11" s="2" t="s">
        <v>20</v>
      </c>
      <c r="D11" s="2" t="s">
        <v>218</v>
      </c>
      <c r="E11" s="2" t="s">
        <v>205</v>
      </c>
      <c r="F11" s="3">
        <v>2.8248000000000002</v>
      </c>
      <c r="G11" s="29" t="s">
        <v>291</v>
      </c>
      <c r="H11" s="26">
        <f t="shared" si="0"/>
        <v>1</v>
      </c>
    </row>
    <row r="12" spans="1:8">
      <c r="A12" s="13">
        <v>9</v>
      </c>
      <c r="B12" s="2" t="s">
        <v>54</v>
      </c>
      <c r="C12" s="2" t="s">
        <v>55</v>
      </c>
      <c r="D12" s="2" t="s">
        <v>231</v>
      </c>
      <c r="E12" s="2" t="s">
        <v>220</v>
      </c>
      <c r="F12" s="3">
        <v>-1.2082999999999999</v>
      </c>
      <c r="G12" s="29" t="s">
        <v>291</v>
      </c>
      <c r="H12" s="26">
        <f t="shared" si="0"/>
        <v>0</v>
      </c>
    </row>
    <row r="13" spans="1:8">
      <c r="A13" s="13">
        <v>10</v>
      </c>
      <c r="B13" s="2" t="s">
        <v>56</v>
      </c>
      <c r="C13" s="2" t="s">
        <v>57</v>
      </c>
      <c r="D13" s="2" t="s">
        <v>225</v>
      </c>
      <c r="E13" s="2" t="s">
        <v>232</v>
      </c>
      <c r="F13" s="3">
        <v>0.11210000000000001</v>
      </c>
      <c r="G13" s="29" t="s">
        <v>291</v>
      </c>
      <c r="H13" s="26">
        <f t="shared" si="0"/>
        <v>1</v>
      </c>
    </row>
    <row r="14" spans="1:8">
      <c r="A14" s="13">
        <v>11</v>
      </c>
      <c r="B14" s="2" t="s">
        <v>40</v>
      </c>
      <c r="C14" s="2" t="s">
        <v>41</v>
      </c>
      <c r="D14" s="2" t="s">
        <v>222</v>
      </c>
      <c r="E14" s="2" t="s">
        <v>221</v>
      </c>
      <c r="F14" s="3">
        <v>-1.901</v>
      </c>
      <c r="G14" s="29" t="s">
        <v>291</v>
      </c>
      <c r="H14" s="26">
        <f t="shared" si="0"/>
        <v>0</v>
      </c>
    </row>
    <row r="15" spans="1:8">
      <c r="A15" s="13">
        <v>12</v>
      </c>
      <c r="B15" s="2" t="s">
        <v>38</v>
      </c>
      <c r="C15" s="2" t="s">
        <v>39</v>
      </c>
      <c r="D15" s="2" t="s">
        <v>220</v>
      </c>
      <c r="E15" s="2" t="s">
        <v>221</v>
      </c>
      <c r="F15" s="3">
        <v>-2.3382999999999998</v>
      </c>
      <c r="G15" s="29" t="s">
        <v>291</v>
      </c>
      <c r="H15" s="26">
        <f t="shared" si="0"/>
        <v>0</v>
      </c>
    </row>
    <row r="16" spans="1:8">
      <c r="A16" s="13">
        <v>13</v>
      </c>
      <c r="B16" s="2" t="s">
        <v>17</v>
      </c>
      <c r="C16" s="2" t="s">
        <v>18</v>
      </c>
      <c r="D16" s="2" t="s">
        <v>202</v>
      </c>
      <c r="E16" s="2" t="s">
        <v>203</v>
      </c>
      <c r="F16" s="3">
        <v>0.1201</v>
      </c>
      <c r="G16" s="29" t="s">
        <v>291</v>
      </c>
      <c r="H16" s="26">
        <f t="shared" si="0"/>
        <v>1</v>
      </c>
    </row>
    <row r="17" spans="1:8">
      <c r="A17" s="13">
        <v>15</v>
      </c>
      <c r="B17" s="2" t="s">
        <v>51</v>
      </c>
      <c r="C17" s="2" t="s">
        <v>52</v>
      </c>
      <c r="D17" s="2" t="s">
        <v>226</v>
      </c>
      <c r="E17" s="2" t="s">
        <v>229</v>
      </c>
      <c r="F17" s="3">
        <v>0.1845</v>
      </c>
      <c r="G17" s="29" t="s">
        <v>291</v>
      </c>
      <c r="H17" s="26">
        <f t="shared" si="0"/>
        <v>1</v>
      </c>
    </row>
    <row r="18" spans="1:8">
      <c r="A18" s="13">
        <v>16</v>
      </c>
      <c r="B18" s="2" t="s">
        <v>36</v>
      </c>
      <c r="C18" s="2" t="s">
        <v>37</v>
      </c>
      <c r="D18" s="2" t="s">
        <v>218</v>
      </c>
      <c r="E18" s="2" t="s">
        <v>219</v>
      </c>
      <c r="F18" s="3">
        <v>4.4108000000000001</v>
      </c>
      <c r="G18" s="29" t="s">
        <v>291</v>
      </c>
      <c r="H18" s="26">
        <f t="shared" si="0"/>
        <v>1</v>
      </c>
    </row>
    <row r="19" spans="1:8">
      <c r="A19" s="13">
        <v>17</v>
      </c>
      <c r="B19" s="2" t="s">
        <v>51</v>
      </c>
      <c r="C19" s="2" t="s">
        <v>58</v>
      </c>
      <c r="D19" s="2" t="s">
        <v>226</v>
      </c>
      <c r="E19" s="2" t="s">
        <v>233</v>
      </c>
      <c r="F19" s="3">
        <v>3.3468</v>
      </c>
      <c r="G19" s="29" t="s">
        <v>291</v>
      </c>
      <c r="H19" s="26">
        <f t="shared" si="0"/>
        <v>1</v>
      </c>
    </row>
    <row r="20" spans="1:8">
      <c r="A20" s="13">
        <v>18</v>
      </c>
      <c r="B20" s="2" t="s">
        <v>48</v>
      </c>
      <c r="C20" s="2" t="s">
        <v>49</v>
      </c>
      <c r="D20" s="2" t="s">
        <v>226</v>
      </c>
      <c r="E20" s="2" t="s">
        <v>227</v>
      </c>
      <c r="F20" s="3">
        <v>3.2875999999999999</v>
      </c>
      <c r="G20" s="29" t="s">
        <v>291</v>
      </c>
      <c r="H20" s="26">
        <f t="shared" si="0"/>
        <v>1</v>
      </c>
    </row>
    <row r="21" spans="1:8">
      <c r="A21" s="13">
        <v>19</v>
      </c>
      <c r="B21" s="2" t="s">
        <v>21</v>
      </c>
      <c r="C21" s="2" t="s">
        <v>23</v>
      </c>
      <c r="D21" s="2" t="s">
        <v>204</v>
      </c>
      <c r="E21" s="2" t="s">
        <v>207</v>
      </c>
      <c r="F21" s="3">
        <v>2.2195999999999998</v>
      </c>
      <c r="G21" s="29" t="s">
        <v>291</v>
      </c>
      <c r="H21" s="26">
        <f t="shared" si="0"/>
        <v>1</v>
      </c>
    </row>
    <row r="22" spans="1:8">
      <c r="A22" s="13">
        <v>20</v>
      </c>
      <c r="B22" s="2" t="s">
        <v>21</v>
      </c>
      <c r="C22" s="2" t="s">
        <v>22</v>
      </c>
      <c r="D22" s="2" t="s">
        <v>204</v>
      </c>
      <c r="E22" s="2" t="s">
        <v>206</v>
      </c>
      <c r="F22" s="3">
        <v>2.3382999999999998</v>
      </c>
      <c r="G22" s="29" t="s">
        <v>291</v>
      </c>
      <c r="H22" s="26">
        <f t="shared" si="0"/>
        <v>1</v>
      </c>
    </row>
    <row r="23" spans="1:8">
      <c r="A23" s="13">
        <v>21</v>
      </c>
      <c r="B23" s="2" t="s">
        <v>21</v>
      </c>
      <c r="C23" s="2" t="s">
        <v>25</v>
      </c>
      <c r="D23" s="2" t="s">
        <v>204</v>
      </c>
      <c r="E23" s="2" t="s">
        <v>209</v>
      </c>
      <c r="F23" s="3">
        <v>2.2425000000000002</v>
      </c>
      <c r="G23" s="29" t="s">
        <v>291</v>
      </c>
      <c r="H23" s="26">
        <f t="shared" si="0"/>
        <v>1</v>
      </c>
    </row>
    <row r="24" spans="1:8">
      <c r="A24" s="13">
        <v>22</v>
      </c>
      <c r="B24" s="2" t="s">
        <v>19</v>
      </c>
      <c r="C24" s="2" t="s">
        <v>20</v>
      </c>
      <c r="D24" s="2" t="s">
        <v>204</v>
      </c>
      <c r="E24" s="2" t="s">
        <v>205</v>
      </c>
      <c r="F24" s="3">
        <v>2.5268000000000002</v>
      </c>
      <c r="G24" s="29" t="s">
        <v>291</v>
      </c>
      <c r="H24" s="26">
        <f t="shared" si="0"/>
        <v>1</v>
      </c>
    </row>
    <row r="25" spans="1:8">
      <c r="A25" s="13">
        <v>23</v>
      </c>
      <c r="B25" s="2" t="s">
        <v>21</v>
      </c>
      <c r="C25" s="2" t="s">
        <v>24</v>
      </c>
      <c r="D25" s="2" t="s">
        <v>204</v>
      </c>
      <c r="E25" s="2" t="s">
        <v>208</v>
      </c>
      <c r="F25" s="3">
        <v>4.2545999999999999</v>
      </c>
      <c r="G25" s="29" t="s">
        <v>291</v>
      </c>
      <c r="H25" s="26">
        <f t="shared" si="0"/>
        <v>1</v>
      </c>
    </row>
    <row r="26" spans="1:8">
      <c r="A26" s="13">
        <v>24</v>
      </c>
      <c r="B26" s="2" t="s">
        <v>36</v>
      </c>
      <c r="C26" s="2" t="s">
        <v>24</v>
      </c>
      <c r="D26" s="2" t="s">
        <v>218</v>
      </c>
      <c r="E26" s="2" t="s">
        <v>208</v>
      </c>
      <c r="F26" s="3">
        <v>3.4761000000000002</v>
      </c>
      <c r="G26" s="29" t="s">
        <v>291</v>
      </c>
      <c r="H26" s="26">
        <f t="shared" si="0"/>
        <v>1</v>
      </c>
    </row>
    <row r="27" spans="1:8">
      <c r="A27" s="13">
        <v>25</v>
      </c>
      <c r="B27" s="2" t="s">
        <v>26</v>
      </c>
      <c r="C27" s="2" t="s">
        <v>27</v>
      </c>
      <c r="D27" s="2" t="s">
        <v>208</v>
      </c>
      <c r="E27" s="2" t="s">
        <v>210</v>
      </c>
      <c r="F27" s="3">
        <v>3.1781000000000001</v>
      </c>
      <c r="G27" s="29" t="s">
        <v>291</v>
      </c>
      <c r="H27" s="26">
        <f t="shared" si="0"/>
        <v>1</v>
      </c>
    </row>
    <row r="28" spans="1:8">
      <c r="A28" s="13">
        <v>26</v>
      </c>
      <c r="B28" s="2" t="s">
        <v>55</v>
      </c>
      <c r="C28" s="2" t="s">
        <v>3</v>
      </c>
      <c r="D28" s="2" t="s">
        <v>220</v>
      </c>
      <c r="E28" s="2" t="s">
        <v>196</v>
      </c>
      <c r="F28" s="3">
        <v>3.5472000000000001</v>
      </c>
      <c r="G28" s="29" t="s">
        <v>291</v>
      </c>
      <c r="H28" s="26">
        <f t="shared" si="0"/>
        <v>1</v>
      </c>
    </row>
    <row r="29" spans="1:8">
      <c r="A29" s="13">
        <v>27</v>
      </c>
      <c r="B29" s="2" t="s">
        <v>32</v>
      </c>
      <c r="C29" s="2" t="s">
        <v>31</v>
      </c>
      <c r="D29" s="2" t="s">
        <v>215</v>
      </c>
      <c r="E29" s="2" t="s">
        <v>214</v>
      </c>
      <c r="F29" s="3">
        <v>3.2875999999999999</v>
      </c>
      <c r="G29" s="29" t="s">
        <v>291</v>
      </c>
      <c r="H29" s="26">
        <f t="shared" si="0"/>
        <v>1</v>
      </c>
    </row>
    <row r="30" spans="1:8">
      <c r="A30" s="13">
        <v>28</v>
      </c>
      <c r="B30" s="2" t="s">
        <v>30</v>
      </c>
      <c r="C30" s="2" t="s">
        <v>31</v>
      </c>
      <c r="D30" s="2" t="s">
        <v>213</v>
      </c>
      <c r="E30" s="2" t="s">
        <v>214</v>
      </c>
      <c r="F30" s="3">
        <v>2.0114999999999998</v>
      </c>
      <c r="G30" s="29" t="s">
        <v>291</v>
      </c>
      <c r="H30" s="26">
        <f t="shared" si="0"/>
        <v>1</v>
      </c>
    </row>
    <row r="31" spans="1:8">
      <c r="A31" s="13">
        <v>29</v>
      </c>
      <c r="B31" s="2" t="s">
        <v>28</v>
      </c>
      <c r="C31" s="2" t="s">
        <v>29</v>
      </c>
      <c r="D31" s="2" t="s">
        <v>211</v>
      </c>
      <c r="E31" s="2" t="s">
        <v>212</v>
      </c>
      <c r="F31" s="3">
        <v>2.5867</v>
      </c>
      <c r="G31" s="29" t="s">
        <v>291</v>
      </c>
      <c r="H31" s="26">
        <f t="shared" si="0"/>
        <v>1</v>
      </c>
    </row>
    <row r="32" spans="1:8">
      <c r="A32" s="13">
        <v>30</v>
      </c>
      <c r="B32" s="2" t="s">
        <v>23</v>
      </c>
      <c r="C32" s="2" t="s">
        <v>53</v>
      </c>
      <c r="D32" s="2" t="s">
        <v>207</v>
      </c>
      <c r="E32" s="2" t="s">
        <v>230</v>
      </c>
      <c r="F32" s="3">
        <v>0.69920000000000004</v>
      </c>
      <c r="G32" s="29" t="s">
        <v>291</v>
      </c>
      <c r="H32" s="26">
        <f t="shared" si="0"/>
        <v>1</v>
      </c>
    </row>
    <row r="33" spans="1:8">
      <c r="A33" s="13">
        <v>32</v>
      </c>
      <c r="B33" s="2" t="s">
        <v>46</v>
      </c>
      <c r="C33" s="2" t="s">
        <v>47</v>
      </c>
      <c r="D33" s="2" t="s">
        <v>219</v>
      </c>
      <c r="E33" s="2" t="s">
        <v>225</v>
      </c>
      <c r="F33" s="3">
        <v>1.6882999999999999</v>
      </c>
      <c r="G33" s="29" t="s">
        <v>291</v>
      </c>
      <c r="H33" s="26">
        <f t="shared" si="0"/>
        <v>1</v>
      </c>
    </row>
    <row r="34" spans="1:8">
      <c r="A34" s="13">
        <v>33</v>
      </c>
      <c r="B34" s="2" t="s">
        <v>3</v>
      </c>
      <c r="C34" s="2" t="s">
        <v>50</v>
      </c>
      <c r="D34" s="2" t="s">
        <v>196</v>
      </c>
      <c r="E34" s="2" t="s">
        <v>228</v>
      </c>
      <c r="F34" s="3">
        <v>3.5472000000000001</v>
      </c>
      <c r="G34" s="29" t="s">
        <v>291</v>
      </c>
      <c r="H34" s="26">
        <f t="shared" si="0"/>
        <v>1</v>
      </c>
    </row>
    <row r="35" spans="1:8">
      <c r="A35" s="13">
        <v>34</v>
      </c>
      <c r="B35" s="2" t="s">
        <v>3</v>
      </c>
      <c r="C35" s="2" t="s">
        <v>62</v>
      </c>
      <c r="D35" s="2" t="s">
        <v>196</v>
      </c>
      <c r="E35" s="2" t="s">
        <v>232</v>
      </c>
      <c r="F35" s="3">
        <v>3.4095</v>
      </c>
      <c r="G35" s="29" t="s">
        <v>291</v>
      </c>
      <c r="H35" s="26">
        <f t="shared" si="0"/>
        <v>1</v>
      </c>
    </row>
    <row r="36" spans="1:8">
      <c r="A36" s="13">
        <v>36</v>
      </c>
      <c r="B36" s="2" t="s">
        <v>61</v>
      </c>
      <c r="C36" s="2" t="s">
        <v>64</v>
      </c>
      <c r="D36" s="2" t="s">
        <v>236</v>
      </c>
      <c r="E36" s="2" t="s">
        <v>217</v>
      </c>
      <c r="F36" s="3">
        <v>-0.4138</v>
      </c>
      <c r="G36" s="29" t="s">
        <v>291</v>
      </c>
      <c r="H36" s="26">
        <f t="shared" si="0"/>
        <v>0</v>
      </c>
    </row>
    <row r="37" spans="1:8">
      <c r="A37" s="13">
        <v>37</v>
      </c>
      <c r="B37" s="2" t="s">
        <v>61</v>
      </c>
      <c r="C37" s="2" t="s">
        <v>59</v>
      </c>
      <c r="D37" s="2" t="s">
        <v>236</v>
      </c>
      <c r="E37" s="2" t="s">
        <v>234</v>
      </c>
      <c r="F37" s="3">
        <v>0.4138</v>
      </c>
      <c r="G37" s="29" t="s">
        <v>291</v>
      </c>
      <c r="H37" s="26">
        <f t="shared" si="0"/>
        <v>1</v>
      </c>
    </row>
    <row r="38" spans="1:8">
      <c r="A38" s="13">
        <v>40</v>
      </c>
      <c r="B38" s="2" t="s">
        <v>37</v>
      </c>
      <c r="C38" s="2" t="s">
        <v>23</v>
      </c>
      <c r="D38" s="2" t="s">
        <v>219</v>
      </c>
      <c r="E38" s="2" t="s">
        <v>207</v>
      </c>
      <c r="F38" s="3">
        <v>1.7345999999999999</v>
      </c>
      <c r="G38" s="29" t="s">
        <v>291</v>
      </c>
      <c r="H38" s="26">
        <f t="shared" si="0"/>
        <v>1</v>
      </c>
    </row>
    <row r="39" spans="1:8">
      <c r="A39" s="13">
        <v>41</v>
      </c>
      <c r="B39" s="2" t="s">
        <v>7</v>
      </c>
      <c r="C39" s="2" t="s">
        <v>8</v>
      </c>
      <c r="D39" s="2" t="s">
        <v>196</v>
      </c>
      <c r="E39" s="2" t="s">
        <v>8</v>
      </c>
      <c r="F39" s="3">
        <v>4.8202999999999996</v>
      </c>
      <c r="G39" s="29" t="s">
        <v>292</v>
      </c>
      <c r="H39" s="26">
        <f>IF(F39&gt;$F$54,1,0)</f>
        <v>1</v>
      </c>
    </row>
    <row r="40" spans="1:8">
      <c r="A40" s="13">
        <v>42</v>
      </c>
      <c r="B40" s="2" t="s">
        <v>7</v>
      </c>
      <c r="C40" s="2" t="s">
        <v>12</v>
      </c>
      <c r="D40" s="2" t="s">
        <v>196</v>
      </c>
      <c r="E40" s="2" t="s">
        <v>12</v>
      </c>
      <c r="F40" s="3">
        <v>5.1100000000000003</v>
      </c>
      <c r="G40" s="29" t="s">
        <v>292</v>
      </c>
      <c r="H40" s="26">
        <f>IF(F40&gt;$F$54,1,0)</f>
        <v>1</v>
      </c>
    </row>
    <row r="41" spans="1:8">
      <c r="A41" s="13">
        <v>43</v>
      </c>
      <c r="B41" s="2" t="s">
        <v>3</v>
      </c>
      <c r="C41" s="2" t="s">
        <v>4</v>
      </c>
      <c r="D41" s="2" t="s">
        <v>196</v>
      </c>
      <c r="E41" s="2" t="s">
        <v>4</v>
      </c>
      <c r="F41" s="3">
        <v>2.3892000000000002</v>
      </c>
      <c r="G41" s="29" t="s">
        <v>292</v>
      </c>
      <c r="H41" s="26">
        <f>IF(F41&gt;$F$54,1,0)</f>
        <v>1</v>
      </c>
    </row>
    <row r="42" spans="1:8">
      <c r="A42" s="13">
        <v>44</v>
      </c>
      <c r="B42" s="2" t="s">
        <v>14</v>
      </c>
      <c r="C42" s="2" t="s">
        <v>15</v>
      </c>
      <c r="D42" s="2" t="s">
        <v>199</v>
      </c>
      <c r="E42" s="2" t="s">
        <v>200</v>
      </c>
      <c r="F42" s="3">
        <v>0.86639999999999995</v>
      </c>
      <c r="G42" s="29" t="s">
        <v>291</v>
      </c>
      <c r="H42" s="26">
        <f t="shared" ref="H42:H43" si="1">IF(F42&gt;$F$54,1,0)</f>
        <v>1</v>
      </c>
    </row>
    <row r="43" spans="1:8">
      <c r="A43" s="13">
        <v>45</v>
      </c>
      <c r="B43" s="2" t="s">
        <v>16</v>
      </c>
      <c r="C43" s="2" t="s">
        <v>15</v>
      </c>
      <c r="D43" s="2" t="s">
        <v>201</v>
      </c>
      <c r="E43" s="2" t="s">
        <v>200</v>
      </c>
      <c r="F43" s="3">
        <v>0.45569999999999999</v>
      </c>
      <c r="G43" s="29" t="s">
        <v>291</v>
      </c>
      <c r="H43" s="26">
        <f t="shared" si="1"/>
        <v>1</v>
      </c>
    </row>
    <row r="44" spans="1:8">
      <c r="A44" s="13">
        <v>46</v>
      </c>
      <c r="B44" s="2" t="s">
        <v>0</v>
      </c>
      <c r="C44" s="2" t="s">
        <v>2</v>
      </c>
      <c r="D44" s="2" t="s">
        <v>0</v>
      </c>
      <c r="E44" s="2" t="s">
        <v>2</v>
      </c>
      <c r="F44" s="3">
        <v>1.4241999999999999</v>
      </c>
      <c r="G44" s="29" t="s">
        <v>293</v>
      </c>
      <c r="H44" s="26">
        <f>IF(F44&gt;$F$54,1,0)</f>
        <v>1</v>
      </c>
    </row>
    <row r="45" spans="1:8">
      <c r="A45" s="13">
        <v>47</v>
      </c>
      <c r="B45" s="2" t="s">
        <v>0</v>
      </c>
      <c r="C45" s="2" t="s">
        <v>1</v>
      </c>
      <c r="D45" s="2" t="s">
        <v>0</v>
      </c>
      <c r="E45" s="2" t="s">
        <v>1</v>
      </c>
      <c r="F45" s="3">
        <v>1.3492</v>
      </c>
      <c r="G45" s="29" t="s">
        <v>293</v>
      </c>
      <c r="H45" s="26">
        <f>IF(F45&gt;$F$54,1,0)</f>
        <v>1</v>
      </c>
    </row>
    <row r="46" spans="1:8">
      <c r="A46" s="13">
        <v>48</v>
      </c>
      <c r="B46" s="2" t="s">
        <v>5</v>
      </c>
      <c r="C46" s="2" t="s">
        <v>13</v>
      </c>
      <c r="D46" s="2" t="s">
        <v>197</v>
      </c>
      <c r="E46" s="2" t="s">
        <v>13</v>
      </c>
      <c r="F46" s="3">
        <v>5.1100000000000003</v>
      </c>
      <c r="G46" s="29" t="s">
        <v>292</v>
      </c>
      <c r="H46" s="26">
        <f>IF(F46&gt;1.5,1,0)</f>
        <v>1</v>
      </c>
    </row>
    <row r="47" spans="1:8">
      <c r="A47" s="13">
        <v>49</v>
      </c>
      <c r="B47" s="2" t="s">
        <v>5</v>
      </c>
      <c r="C47" s="2" t="s">
        <v>6</v>
      </c>
      <c r="D47" s="2" t="s">
        <v>197</v>
      </c>
      <c r="E47" s="2" t="s">
        <v>6</v>
      </c>
      <c r="F47" s="3">
        <v>4.5951000000000004</v>
      </c>
      <c r="G47" s="29" t="s">
        <v>292</v>
      </c>
      <c r="H47" s="26">
        <f>IF(F47&gt;1.5,1,0)</f>
        <v>1</v>
      </c>
    </row>
    <row r="48" spans="1:8">
      <c r="A48" s="13">
        <v>50</v>
      </c>
      <c r="B48" s="2" t="s">
        <v>9</v>
      </c>
      <c r="C48" s="2" t="s">
        <v>10</v>
      </c>
      <c r="D48" s="2" t="s">
        <v>198</v>
      </c>
      <c r="E48" s="2" t="s">
        <v>10</v>
      </c>
      <c r="F48" s="3">
        <v>5.5175000000000001</v>
      </c>
      <c r="G48" s="29" t="s">
        <v>292</v>
      </c>
      <c r="H48" s="26">
        <f>IF(F48&gt;1.5,1,0)</f>
        <v>1</v>
      </c>
    </row>
    <row r="49" spans="1:8">
      <c r="A49" s="13">
        <v>51</v>
      </c>
      <c r="B49" s="2" t="s">
        <v>9</v>
      </c>
      <c r="C49" s="2" t="s">
        <v>11</v>
      </c>
      <c r="D49" s="2" t="s">
        <v>198</v>
      </c>
      <c r="E49" s="2" t="s">
        <v>11</v>
      </c>
      <c r="F49" s="3">
        <v>3.8917999999999999</v>
      </c>
      <c r="G49" s="29" t="s">
        <v>292</v>
      </c>
      <c r="H49" s="26">
        <f>IF(F49&gt;1.5,1,0)</f>
        <v>1</v>
      </c>
    </row>
    <row r="50" spans="1:8" ht="15" thickBot="1">
      <c r="A50" s="15">
        <v>52</v>
      </c>
      <c r="B50" s="16" t="s">
        <v>3</v>
      </c>
      <c r="C50" s="16" t="s">
        <v>16</v>
      </c>
      <c r="D50" s="16" t="s">
        <v>196</v>
      </c>
      <c r="E50" s="16" t="s">
        <v>201</v>
      </c>
      <c r="F50" s="32">
        <v>3.2313999999999998</v>
      </c>
      <c r="G50" s="30" t="s">
        <v>291</v>
      </c>
      <c r="H50" s="27">
        <f t="shared" ref="H50" si="2">IF(F50&gt;$F$54,1,0)</f>
        <v>1</v>
      </c>
    </row>
    <row r="51" spans="1:8" s="4" customFormat="1">
      <c r="F51" s="35"/>
      <c r="G51" s="25"/>
    </row>
    <row r="52" spans="1:8" s="4" customFormat="1">
      <c r="G52" s="25"/>
    </row>
    <row r="53" spans="1:8" s="4" customFormat="1"/>
    <row r="54" spans="1:8" s="4" customFormat="1"/>
    <row r="55" spans="1:8" s="4" customFormat="1"/>
    <row r="56" spans="1:8" s="4" customFormat="1"/>
    <row r="57" spans="1:8" s="4" customFormat="1"/>
    <row r="58" spans="1:8" s="4" customFormat="1"/>
    <row r="59" spans="1:8" s="4" customFormat="1"/>
    <row r="60" spans="1:8" s="4" customFormat="1"/>
    <row r="61" spans="1:8" s="4" customFormat="1"/>
    <row r="62" spans="1:8" s="4" customFormat="1"/>
    <row r="63" spans="1:8" s="4" customFormat="1"/>
    <row r="64" spans="1:8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  <row r="315" s="4" customFormat="1"/>
    <row r="316" s="4" customFormat="1"/>
    <row r="317" s="4" customFormat="1"/>
    <row r="318" s="4" customFormat="1"/>
    <row r="319" s="4" customFormat="1"/>
    <row r="320" s="4" customFormat="1"/>
    <row r="321" s="4" customFormat="1"/>
    <row r="322" s="4" customFormat="1"/>
    <row r="323" s="4" customFormat="1"/>
    <row r="324" s="4" customFormat="1"/>
    <row r="325" s="4" customFormat="1"/>
    <row r="326" s="4" customFormat="1"/>
    <row r="327" s="4" customFormat="1"/>
    <row r="328" s="4" customFormat="1"/>
    <row r="329" s="4" customFormat="1"/>
    <row r="330" s="4" customFormat="1"/>
    <row r="331" s="4" customFormat="1"/>
    <row r="332" s="4" customFormat="1"/>
    <row r="333" s="4" customFormat="1"/>
    <row r="334" s="4" customFormat="1"/>
    <row r="335" s="4" customFormat="1"/>
    <row r="336" s="4" customFormat="1"/>
    <row r="337" s="4" customFormat="1"/>
    <row r="338" s="4" customFormat="1"/>
    <row r="339" s="4" customFormat="1"/>
    <row r="340" s="4" customFormat="1"/>
    <row r="341" s="4" customFormat="1"/>
    <row r="342" s="4" customFormat="1"/>
    <row r="343" s="4" customFormat="1"/>
    <row r="344" s="4" customFormat="1"/>
    <row r="345" s="4" customFormat="1"/>
    <row r="346" s="4" customFormat="1"/>
    <row r="347" s="4" customFormat="1"/>
    <row r="348" s="4" customFormat="1"/>
    <row r="349" s="4" customFormat="1"/>
    <row r="350" s="4" customFormat="1"/>
    <row r="351" s="4" customFormat="1"/>
    <row r="352" s="4" customFormat="1"/>
    <row r="353" s="4" customFormat="1"/>
    <row r="354" s="4" customFormat="1"/>
    <row r="355" s="4" customFormat="1"/>
    <row r="356" s="4" customFormat="1"/>
    <row r="357" s="4" customFormat="1"/>
    <row r="358" s="4" customFormat="1"/>
    <row r="359" s="4" customFormat="1"/>
    <row r="360" s="4" customFormat="1"/>
    <row r="361" s="4" customFormat="1"/>
    <row r="362" s="4" customFormat="1"/>
    <row r="363" s="4" customFormat="1"/>
    <row r="364" s="4" customFormat="1"/>
    <row r="365" s="4" customFormat="1"/>
    <row r="366" s="4" customFormat="1"/>
    <row r="367" s="4" customFormat="1"/>
    <row r="368" s="4" customFormat="1"/>
    <row r="369" s="4" customFormat="1"/>
    <row r="370" s="4" customFormat="1"/>
    <row r="371" s="4" customFormat="1"/>
    <row r="372" s="4" customFormat="1"/>
    <row r="373" s="4" customFormat="1"/>
    <row r="374" s="4" customFormat="1"/>
    <row r="375" s="4" customFormat="1"/>
    <row r="376" s="4" customFormat="1"/>
    <row r="377" s="4" customFormat="1"/>
    <row r="378" s="4" customFormat="1"/>
    <row r="379" s="4" customFormat="1"/>
    <row r="380" s="4" customFormat="1"/>
    <row r="381" s="4" customFormat="1"/>
    <row r="382" s="4" customFormat="1"/>
    <row r="383" s="4" customFormat="1"/>
    <row r="384" s="4" customFormat="1"/>
    <row r="385" s="4" customFormat="1"/>
    <row r="386" s="4" customFormat="1"/>
    <row r="387" s="4" customFormat="1"/>
    <row r="388" s="4" customFormat="1"/>
    <row r="389" s="4" customFormat="1"/>
    <row r="390" s="4" customFormat="1"/>
    <row r="391" s="4" customFormat="1"/>
    <row r="392" s="4" customFormat="1"/>
    <row r="393" s="4" customFormat="1"/>
    <row r="394" s="4" customFormat="1"/>
    <row r="395" s="4" customFormat="1"/>
    <row r="396" s="4" customFormat="1"/>
    <row r="397" s="4" customFormat="1"/>
    <row r="398" s="4" customFormat="1"/>
    <row r="399" s="4" customFormat="1"/>
    <row r="400" s="4" customFormat="1"/>
    <row r="401" s="4" customFormat="1"/>
    <row r="402" s="4" customFormat="1"/>
    <row r="403" s="4" customFormat="1"/>
    <row r="404" s="4" customFormat="1"/>
    <row r="405" s="4" customFormat="1"/>
    <row r="406" s="4" customFormat="1"/>
    <row r="407" s="4" customFormat="1"/>
    <row r="408" s="4" customFormat="1"/>
    <row r="409" s="4" customFormat="1"/>
    <row r="410" s="4" customFormat="1"/>
    <row r="411" s="4" customFormat="1"/>
    <row r="412" s="4" customFormat="1"/>
    <row r="413" s="4" customFormat="1"/>
    <row r="414" s="4" customFormat="1"/>
    <row r="415" s="4" customFormat="1"/>
    <row r="416" s="4" customFormat="1"/>
    <row r="417" s="4" customFormat="1"/>
    <row r="418" s="4" customFormat="1"/>
    <row r="419" s="4" customFormat="1"/>
    <row r="420" s="4" customFormat="1"/>
    <row r="421" s="4" customFormat="1"/>
    <row r="422" s="4" customFormat="1"/>
    <row r="423" s="4" customFormat="1"/>
    <row r="424" s="4" customFormat="1"/>
    <row r="425" s="4" customFormat="1"/>
    <row r="426" s="4" customFormat="1"/>
    <row r="427" s="4" customFormat="1"/>
    <row r="428" s="4" customFormat="1"/>
    <row r="429" s="4" customFormat="1"/>
    <row r="430" s="4" customFormat="1"/>
    <row r="431" s="4" customFormat="1"/>
    <row r="432" s="4" customFormat="1"/>
    <row r="433" s="4" customFormat="1"/>
    <row r="434" s="4" customFormat="1"/>
    <row r="435" s="4" customFormat="1"/>
    <row r="436" s="4" customFormat="1"/>
    <row r="437" s="4" customFormat="1"/>
    <row r="438" s="4" customFormat="1"/>
    <row r="439" s="4" customFormat="1"/>
    <row r="440" s="4" customFormat="1"/>
    <row r="441" s="4" customFormat="1"/>
    <row r="442" s="4" customFormat="1"/>
    <row r="443" s="4" customFormat="1"/>
    <row r="444" s="4" customFormat="1"/>
    <row r="445" s="4" customFormat="1"/>
    <row r="446" s="4" customFormat="1"/>
    <row r="447" s="4" customFormat="1"/>
    <row r="448" s="4" customFormat="1"/>
    <row r="449" s="4" customFormat="1"/>
    <row r="450" s="4" customFormat="1"/>
    <row r="451" s="4" customFormat="1"/>
    <row r="452" s="4" customFormat="1"/>
    <row r="453" s="4" customFormat="1"/>
    <row r="454" s="4" customFormat="1"/>
    <row r="455" s="4" customFormat="1"/>
    <row r="456" s="4" customFormat="1"/>
    <row r="457" s="4" customFormat="1"/>
    <row r="458" s="4" customFormat="1"/>
    <row r="459" s="4" customFormat="1"/>
    <row r="460" s="4" customFormat="1"/>
    <row r="461" s="4" customFormat="1"/>
    <row r="462" s="4" customFormat="1"/>
    <row r="463" s="4" customFormat="1"/>
    <row r="464" s="4" customFormat="1"/>
    <row r="465" s="4" customFormat="1"/>
    <row r="466" s="4" customFormat="1"/>
    <row r="467" s="4" customFormat="1"/>
    <row r="468" s="4" customFormat="1"/>
    <row r="469" s="4" customFormat="1"/>
    <row r="470" s="4" customFormat="1"/>
    <row r="471" s="4" customFormat="1"/>
    <row r="472" s="4" customFormat="1"/>
    <row r="473" s="4" customFormat="1"/>
    <row r="474" s="4" customFormat="1"/>
    <row r="475" s="4" customFormat="1"/>
    <row r="476" s="4" customFormat="1"/>
    <row r="477" s="4" customFormat="1"/>
    <row r="478" s="4" customFormat="1"/>
    <row r="479" s="4" customFormat="1"/>
    <row r="480" s="4" customFormat="1"/>
    <row r="481" s="4" customFormat="1"/>
    <row r="482" s="4" customFormat="1"/>
    <row r="483" s="4" customFormat="1"/>
    <row r="484" s="4" customFormat="1"/>
    <row r="485" s="4" customFormat="1"/>
    <row r="486" s="4" customFormat="1"/>
    <row r="487" s="4" customFormat="1"/>
    <row r="488" s="4" customFormat="1"/>
    <row r="489" s="4" customFormat="1"/>
    <row r="490" s="4" customFormat="1"/>
    <row r="491" s="4" customFormat="1"/>
    <row r="492" s="4" customFormat="1"/>
    <row r="493" s="4" customFormat="1"/>
    <row r="494" s="4" customFormat="1"/>
    <row r="495" s="4" customFormat="1"/>
    <row r="496" s="4" customFormat="1"/>
    <row r="497" s="4" customFormat="1"/>
    <row r="498" s="4" customFormat="1"/>
    <row r="499" s="4" customFormat="1"/>
    <row r="500" s="4" customFormat="1"/>
    <row r="501" s="4" customFormat="1"/>
    <row r="502" s="4" customFormat="1"/>
    <row r="503" s="4" customFormat="1"/>
    <row r="504" s="4" customFormat="1"/>
    <row r="505" s="4" customFormat="1"/>
    <row r="506" s="4" customFormat="1"/>
    <row r="507" s="4" customFormat="1"/>
    <row r="508" s="4" customFormat="1"/>
    <row r="509" s="4" customFormat="1"/>
    <row r="510" s="4" customFormat="1"/>
    <row r="511" s="4" customFormat="1"/>
    <row r="512" s="4" customFormat="1"/>
    <row r="513" s="4" customFormat="1"/>
    <row r="514" s="4" customFormat="1"/>
    <row r="515" s="4" customFormat="1"/>
    <row r="516" s="4" customFormat="1"/>
    <row r="517" s="4" customFormat="1"/>
    <row r="518" s="4" customFormat="1"/>
    <row r="519" s="4" customFormat="1"/>
    <row r="520" s="4" customFormat="1"/>
    <row r="521" s="4" customFormat="1"/>
    <row r="522" s="4" customFormat="1"/>
    <row r="523" s="4" customFormat="1"/>
    <row r="524" s="4" customFormat="1"/>
    <row r="525" s="4" customFormat="1"/>
    <row r="526" s="4" customFormat="1"/>
    <row r="527" s="4" customFormat="1"/>
    <row r="528" s="4" customFormat="1"/>
    <row r="529" s="4" customFormat="1"/>
    <row r="530" s="4" customFormat="1"/>
    <row r="531" s="4" customFormat="1"/>
    <row r="532" s="4" customFormat="1"/>
    <row r="533" s="4" customFormat="1"/>
    <row r="534" s="4" customFormat="1"/>
    <row r="535" s="4" customFormat="1"/>
    <row r="536" s="4" customFormat="1"/>
    <row r="537" s="4" customFormat="1"/>
    <row r="538" s="4" customFormat="1"/>
    <row r="539" s="4" customFormat="1"/>
    <row r="540" s="4" customFormat="1"/>
    <row r="541" s="4" customFormat="1"/>
    <row r="542" s="4" customFormat="1"/>
    <row r="543" s="4" customFormat="1"/>
    <row r="544" s="4" customFormat="1"/>
    <row r="545" s="4" customFormat="1"/>
    <row r="546" s="4" customFormat="1"/>
    <row r="547" s="4" customFormat="1"/>
    <row r="548" s="4" customFormat="1"/>
    <row r="549" s="4" customFormat="1"/>
    <row r="550" s="4" customFormat="1"/>
    <row r="551" s="4" customFormat="1"/>
    <row r="552" s="4" customFormat="1"/>
    <row r="553" s="4" customFormat="1"/>
    <row r="554" s="4" customFormat="1"/>
    <row r="555" s="4" customFormat="1"/>
    <row r="556" s="4" customFormat="1"/>
    <row r="557" s="4" customFormat="1"/>
    <row r="558" s="4" customFormat="1"/>
    <row r="559" s="4" customFormat="1"/>
    <row r="560" s="4" customFormat="1"/>
    <row r="561" s="4" customFormat="1"/>
    <row r="562" s="4" customFormat="1"/>
    <row r="563" s="4" customFormat="1"/>
    <row r="564" s="4" customFormat="1"/>
    <row r="565" s="4" customFormat="1"/>
    <row r="566" s="4" customFormat="1"/>
    <row r="567" s="4" customFormat="1"/>
    <row r="568" s="4" customFormat="1"/>
    <row r="569" s="4" customFormat="1"/>
    <row r="570" s="4" customFormat="1"/>
    <row r="571" s="4" customFormat="1"/>
    <row r="572" s="4" customFormat="1"/>
    <row r="573" s="4" customFormat="1"/>
    <row r="574" s="4" customFormat="1"/>
    <row r="575" s="4" customFormat="1"/>
    <row r="576" s="4" customFormat="1"/>
    <row r="577" s="4" customFormat="1"/>
    <row r="578" s="4" customFormat="1"/>
    <row r="579" s="4" customFormat="1"/>
    <row r="580" s="4" customFormat="1"/>
    <row r="581" s="4" customFormat="1"/>
    <row r="582" s="4" customFormat="1"/>
    <row r="583" s="4" customFormat="1"/>
    <row r="584" s="4" customFormat="1"/>
    <row r="585" s="4" customFormat="1"/>
    <row r="586" s="4" customFormat="1"/>
    <row r="587" s="4" customFormat="1"/>
    <row r="588" s="4" customFormat="1"/>
    <row r="589" s="4" customFormat="1"/>
    <row r="590" s="4" customFormat="1"/>
    <row r="591" s="4" customFormat="1"/>
    <row r="592" s="4" customFormat="1"/>
    <row r="593" s="4" customFormat="1"/>
    <row r="594" s="4" customFormat="1"/>
    <row r="595" s="4" customFormat="1"/>
    <row r="596" s="4" customFormat="1"/>
    <row r="597" s="4" customFormat="1"/>
    <row r="598" s="4" customFormat="1"/>
    <row r="599" s="4" customFormat="1"/>
    <row r="600" s="4" customFormat="1"/>
    <row r="601" s="4" customFormat="1"/>
    <row r="602" s="4" customFormat="1"/>
    <row r="603" s="4" customFormat="1"/>
    <row r="604" s="4" customFormat="1"/>
    <row r="605" s="4" customFormat="1"/>
    <row r="606" s="4" customFormat="1"/>
    <row r="607" s="4" customFormat="1"/>
    <row r="608" s="4" customFormat="1"/>
    <row r="609" s="4" customFormat="1"/>
    <row r="610" s="4" customFormat="1"/>
    <row r="611" s="4" customFormat="1"/>
    <row r="612" s="4" customFormat="1"/>
    <row r="613" s="4" customFormat="1"/>
    <row r="614" s="4" customFormat="1"/>
    <row r="615" s="4" customFormat="1"/>
    <row r="616" s="4" customFormat="1"/>
    <row r="617" s="4" customFormat="1"/>
    <row r="618" s="4" customFormat="1"/>
    <row r="619" s="4" customFormat="1"/>
    <row r="620" s="4" customFormat="1"/>
    <row r="621" s="4" customFormat="1"/>
    <row r="622" s="4" customFormat="1"/>
    <row r="623" s="4" customFormat="1"/>
    <row r="624" s="4" customFormat="1"/>
    <row r="625" s="4" customFormat="1"/>
    <row r="626" s="4" customFormat="1"/>
    <row r="627" s="4" customFormat="1"/>
    <row r="628" s="4" customFormat="1"/>
    <row r="629" s="4" customFormat="1"/>
    <row r="630" s="4" customFormat="1"/>
    <row r="631" s="4" customFormat="1"/>
    <row r="632" s="4" customFormat="1"/>
    <row r="633" s="4" customFormat="1"/>
    <row r="634" s="4" customFormat="1"/>
    <row r="635" s="4" customFormat="1"/>
    <row r="636" s="4" customFormat="1"/>
    <row r="637" s="4" customFormat="1"/>
    <row r="638" s="4" customFormat="1"/>
    <row r="639" s="4" customFormat="1"/>
    <row r="640" s="4" customFormat="1"/>
    <row r="641" s="4" customFormat="1"/>
    <row r="642" s="4" customFormat="1"/>
    <row r="643" s="4" customFormat="1"/>
    <row r="644" s="4" customFormat="1"/>
    <row r="645" s="4" customFormat="1"/>
    <row r="646" s="4" customFormat="1"/>
    <row r="647" s="4" customFormat="1"/>
    <row r="648" s="4" customFormat="1"/>
    <row r="649" s="4" customFormat="1"/>
    <row r="650" s="4" customFormat="1"/>
    <row r="651" s="4" customFormat="1"/>
    <row r="652" s="4" customFormat="1"/>
    <row r="653" s="4" customFormat="1"/>
    <row r="654" s="4" customFormat="1"/>
    <row r="655" s="4" customFormat="1"/>
    <row r="656" s="4" customFormat="1"/>
    <row r="657" s="4" customFormat="1"/>
    <row r="658" s="4" customFormat="1"/>
    <row r="659" s="4" customFormat="1"/>
    <row r="660" s="4" customFormat="1"/>
    <row r="661" s="4" customFormat="1"/>
    <row r="662" s="4" customFormat="1"/>
    <row r="663" s="4" customFormat="1"/>
    <row r="664" s="4" customFormat="1"/>
    <row r="665" s="4" customFormat="1"/>
    <row r="666" s="4" customFormat="1"/>
    <row r="667" s="4" customFormat="1"/>
    <row r="668" s="4" customFormat="1"/>
    <row r="669" s="4" customFormat="1"/>
    <row r="670" s="4" customFormat="1"/>
    <row r="671" s="4" customFormat="1"/>
    <row r="672" s="4" customFormat="1"/>
    <row r="673" s="4" customFormat="1"/>
    <row r="674" s="4" customFormat="1"/>
    <row r="675" s="4" customFormat="1"/>
    <row r="676" s="4" customFormat="1"/>
    <row r="677" s="4" customFormat="1"/>
    <row r="678" s="4" customFormat="1"/>
    <row r="679" s="4" customFormat="1"/>
    <row r="680" s="4" customFormat="1"/>
    <row r="681" s="4" customFormat="1"/>
    <row r="682" s="4" customFormat="1"/>
    <row r="683" s="4" customFormat="1"/>
    <row r="684" s="4" customFormat="1"/>
    <row r="685" s="4" customFormat="1"/>
    <row r="686" s="4" customFormat="1"/>
    <row r="687" s="4" customFormat="1"/>
    <row r="688" s="4" customFormat="1"/>
    <row r="689" s="4" customFormat="1"/>
    <row r="690" s="4" customFormat="1"/>
    <row r="691" s="4" customFormat="1"/>
    <row r="692" s="4" customFormat="1"/>
    <row r="693" s="4" customFormat="1"/>
    <row r="694" s="4" customFormat="1"/>
    <row r="695" s="4" customFormat="1"/>
    <row r="696" s="4" customFormat="1"/>
    <row r="697" s="4" customFormat="1"/>
    <row r="698" s="4" customFormat="1"/>
    <row r="699" s="4" customFormat="1"/>
    <row r="700" s="4" customFormat="1"/>
    <row r="701" s="4" customFormat="1"/>
    <row r="702" s="4" customFormat="1"/>
    <row r="703" s="4" customFormat="1"/>
    <row r="704" s="4" customFormat="1"/>
    <row r="705" s="4" customFormat="1"/>
    <row r="706" s="4" customFormat="1"/>
    <row r="707" s="4" customFormat="1"/>
    <row r="708" s="4" customFormat="1"/>
    <row r="709" s="4" customFormat="1"/>
    <row r="710" s="4" customFormat="1"/>
    <row r="711" s="4" customFormat="1"/>
    <row r="712" s="4" customFormat="1"/>
    <row r="713" s="4" customFormat="1"/>
    <row r="714" s="4" customFormat="1"/>
    <row r="715" s="4" customFormat="1"/>
    <row r="716" s="4" customFormat="1"/>
    <row r="717" s="4" customFormat="1"/>
    <row r="718" s="4" customFormat="1"/>
    <row r="719" s="4" customFormat="1"/>
    <row r="720" s="4" customFormat="1"/>
    <row r="721" s="4" customFormat="1"/>
    <row r="722" s="4" customFormat="1"/>
    <row r="723" s="4" customFormat="1"/>
    <row r="724" s="4" customFormat="1"/>
    <row r="725" s="4" customFormat="1"/>
    <row r="726" s="4" customFormat="1"/>
    <row r="727" s="4" customFormat="1"/>
    <row r="728" s="4" customFormat="1"/>
    <row r="729" s="4" customFormat="1"/>
    <row r="730" s="4" customFormat="1"/>
    <row r="731" s="4" customFormat="1"/>
    <row r="732" s="4" customFormat="1"/>
    <row r="733" s="4" customFormat="1"/>
    <row r="734" s="4" customFormat="1"/>
    <row r="735" s="4" customFormat="1"/>
    <row r="736" s="4" customFormat="1"/>
    <row r="737" s="4" customFormat="1"/>
    <row r="738" s="4" customFormat="1"/>
    <row r="739" s="4" customFormat="1"/>
    <row r="740" s="4" customFormat="1"/>
    <row r="741" s="4" customFormat="1"/>
    <row r="742" s="4" customFormat="1"/>
    <row r="743" s="4" customFormat="1"/>
    <row r="744" s="4" customFormat="1"/>
    <row r="745" s="4" customFormat="1"/>
    <row r="746" s="4" customFormat="1"/>
    <row r="747" s="4" customFormat="1"/>
    <row r="748" s="4" customFormat="1"/>
    <row r="749" s="4" customFormat="1"/>
    <row r="750" s="4" customFormat="1"/>
    <row r="751" s="4" customFormat="1"/>
    <row r="752" s="4" customFormat="1"/>
    <row r="753" s="4" customFormat="1"/>
    <row r="754" s="4" customFormat="1"/>
    <row r="755" s="4" customFormat="1"/>
    <row r="756" s="4" customFormat="1"/>
    <row r="757" s="4" customFormat="1"/>
    <row r="758" s="4" customFormat="1"/>
    <row r="759" s="4" customFormat="1"/>
    <row r="760" s="4" customFormat="1"/>
    <row r="761" s="4" customFormat="1"/>
    <row r="762" s="4" customFormat="1"/>
    <row r="763" s="4" customFormat="1"/>
    <row r="764" s="4" customFormat="1"/>
    <row r="765" s="4" customFormat="1"/>
    <row r="766" s="4" customFormat="1"/>
    <row r="767" s="4" customFormat="1"/>
    <row r="768" s="4" customFormat="1"/>
    <row r="769" s="4" customFormat="1"/>
    <row r="770" s="4" customFormat="1"/>
    <row r="771" s="4" customFormat="1"/>
    <row r="772" s="4" customFormat="1"/>
    <row r="773" s="4" customFormat="1"/>
    <row r="774" s="4" customFormat="1"/>
    <row r="775" s="4" customFormat="1"/>
    <row r="776" s="4" customFormat="1"/>
    <row r="777" s="4" customFormat="1"/>
    <row r="778" s="4" customFormat="1"/>
    <row r="779" s="4" customFormat="1"/>
    <row r="780" s="4" customFormat="1"/>
    <row r="781" s="4" customFormat="1"/>
    <row r="782" s="4" customFormat="1"/>
    <row r="783" s="4" customFormat="1"/>
    <row r="784" s="4" customFormat="1"/>
    <row r="785" s="4" customFormat="1"/>
    <row r="786" s="4" customFormat="1"/>
    <row r="787" s="4" customFormat="1"/>
    <row r="788" s="4" customFormat="1"/>
    <row r="789" s="4" customFormat="1"/>
    <row r="790" s="4" customFormat="1"/>
    <row r="791" s="4" customFormat="1"/>
    <row r="792" s="4" customFormat="1"/>
    <row r="793" s="4" customFormat="1"/>
    <row r="794" s="4" customFormat="1"/>
    <row r="795" s="4" customFormat="1"/>
    <row r="796" s="4" customFormat="1"/>
    <row r="797" s="4" customFormat="1"/>
    <row r="798" s="4" customFormat="1"/>
    <row r="799" s="4" customFormat="1"/>
    <row r="800" s="4" customFormat="1"/>
    <row r="801" s="4" customFormat="1"/>
    <row r="802" s="4" customFormat="1"/>
    <row r="803" s="4" customFormat="1"/>
    <row r="804" s="4" customFormat="1"/>
    <row r="805" s="4" customFormat="1"/>
    <row r="806" s="4" customFormat="1"/>
    <row r="807" s="4" customFormat="1"/>
    <row r="808" s="4" customFormat="1"/>
    <row r="809" s="4" customFormat="1"/>
    <row r="810" s="4" customFormat="1"/>
    <row r="811" s="4" customFormat="1"/>
    <row r="812" s="4" customFormat="1"/>
    <row r="813" s="4" customFormat="1"/>
    <row r="814" s="4" customFormat="1"/>
    <row r="815" s="4" customFormat="1"/>
    <row r="816" s="4" customFormat="1"/>
    <row r="817" s="4" customFormat="1"/>
    <row r="818" s="4" customFormat="1"/>
    <row r="819" s="4" customFormat="1"/>
    <row r="820" s="4" customFormat="1"/>
    <row r="821" s="4" customFormat="1"/>
    <row r="822" s="4" customFormat="1"/>
    <row r="823" s="4" customFormat="1"/>
    <row r="824" s="4" customFormat="1"/>
    <row r="825" s="4" customFormat="1"/>
    <row r="826" s="4" customFormat="1"/>
    <row r="827" s="4" customFormat="1"/>
    <row r="828" s="4" customFormat="1"/>
    <row r="829" s="4" customFormat="1"/>
    <row r="830" s="4" customFormat="1"/>
    <row r="831" s="4" customFormat="1"/>
    <row r="832" s="4" customFormat="1"/>
    <row r="833" s="4" customFormat="1"/>
    <row r="834" s="4" customFormat="1"/>
    <row r="835" s="4" customFormat="1"/>
    <row r="836" s="4" customFormat="1"/>
    <row r="837" s="4" customFormat="1"/>
    <row r="838" s="4" customFormat="1"/>
    <row r="839" s="4" customFormat="1"/>
    <row r="840" s="4" customFormat="1"/>
    <row r="841" s="4" customFormat="1"/>
    <row r="842" s="4" customFormat="1"/>
    <row r="843" s="4" customFormat="1"/>
    <row r="844" s="4" customFormat="1"/>
    <row r="845" s="4" customFormat="1"/>
    <row r="846" s="4" customFormat="1"/>
    <row r="847" s="4" customFormat="1"/>
    <row r="848" s="4" customFormat="1"/>
    <row r="849" s="4" customFormat="1"/>
    <row r="850" s="4" customFormat="1"/>
    <row r="851" s="4" customFormat="1"/>
    <row r="852" s="4" customFormat="1"/>
    <row r="853" s="4" customFormat="1"/>
    <row r="854" s="4" customFormat="1"/>
    <row r="855" s="4" customFormat="1"/>
    <row r="856" s="4" customFormat="1"/>
    <row r="857" s="4" customFormat="1"/>
    <row r="858" s="4" customFormat="1"/>
    <row r="859" s="4" customFormat="1"/>
    <row r="860" s="4" customFormat="1"/>
    <row r="861" s="4" customFormat="1"/>
    <row r="862" s="4" customFormat="1"/>
    <row r="863" s="4" customFormat="1"/>
    <row r="864" s="4" customFormat="1"/>
    <row r="865" s="4" customFormat="1"/>
    <row r="866" s="4" customFormat="1"/>
    <row r="867" s="4" customFormat="1"/>
    <row r="868" s="4" customFormat="1"/>
    <row r="869" s="4" customFormat="1"/>
    <row r="870" s="4" customFormat="1"/>
    <row r="871" s="4" customFormat="1"/>
    <row r="872" s="4" customFormat="1"/>
    <row r="873" s="4" customFormat="1"/>
    <row r="874" s="4" customFormat="1"/>
    <row r="875" s="4" customFormat="1"/>
    <row r="876" s="4" customFormat="1"/>
    <row r="877" s="4" customFormat="1"/>
    <row r="878" s="4" customFormat="1"/>
    <row r="879" s="4" customFormat="1"/>
    <row r="880" s="4" customFormat="1"/>
    <row r="881" s="4" customFormat="1"/>
    <row r="882" s="4" customFormat="1"/>
    <row r="883" s="4" customFormat="1"/>
    <row r="884" s="4" customFormat="1"/>
    <row r="885" s="4" customFormat="1"/>
    <row r="886" s="4" customFormat="1"/>
    <row r="887" s="4" customFormat="1"/>
    <row r="888" s="4" customFormat="1"/>
    <row r="889" s="4" customFormat="1"/>
    <row r="890" s="4" customFormat="1"/>
    <row r="891" s="4" customFormat="1"/>
    <row r="892" s="4" customFormat="1"/>
    <row r="893" s="4" customFormat="1"/>
    <row r="894" s="4" customFormat="1"/>
    <row r="895" s="4" customFormat="1"/>
    <row r="896" s="4" customFormat="1"/>
    <row r="897" s="4" customFormat="1"/>
    <row r="898" s="4" customFormat="1"/>
    <row r="899" s="4" customFormat="1"/>
    <row r="900" s="4" customFormat="1"/>
    <row r="901" s="4" customFormat="1"/>
    <row r="902" s="4" customFormat="1"/>
    <row r="903" s="4" customFormat="1"/>
    <row r="904" s="4" customFormat="1"/>
    <row r="905" s="4" customFormat="1"/>
    <row r="906" s="4" customFormat="1"/>
    <row r="907" s="4" customFormat="1"/>
    <row r="908" s="4" customFormat="1"/>
    <row r="909" s="4" customFormat="1"/>
    <row r="910" s="4" customFormat="1"/>
    <row r="911" s="4" customFormat="1"/>
    <row r="912" s="4" customFormat="1"/>
    <row r="913" s="4" customFormat="1"/>
    <row r="914" s="4" customFormat="1"/>
    <row r="915" s="4" customFormat="1"/>
    <row r="916" s="4" customFormat="1"/>
    <row r="917" s="4" customFormat="1"/>
    <row r="918" s="4" customFormat="1"/>
    <row r="919" s="4" customFormat="1"/>
    <row r="920" s="4" customFormat="1"/>
    <row r="921" s="4" customFormat="1"/>
    <row r="922" s="4" customFormat="1"/>
    <row r="923" s="4" customFormat="1"/>
    <row r="924" s="4" customFormat="1"/>
    <row r="925" s="4" customFormat="1"/>
    <row r="926" s="4" customFormat="1"/>
    <row r="927" s="4" customFormat="1"/>
    <row r="928" s="4" customFormat="1"/>
    <row r="929" s="4" customFormat="1"/>
    <row r="930" s="4" customFormat="1"/>
    <row r="931" s="4" customFormat="1"/>
    <row r="932" s="4" customFormat="1"/>
    <row r="933" s="4" customFormat="1"/>
    <row r="934" s="4" customFormat="1"/>
    <row r="935" s="4" customFormat="1"/>
    <row r="936" s="4" customFormat="1"/>
    <row r="937" s="4" customFormat="1"/>
    <row r="938" s="4" customFormat="1"/>
    <row r="939" s="4" customFormat="1"/>
    <row r="940" s="4" customFormat="1"/>
    <row r="941" s="4" customFormat="1"/>
    <row r="942" s="4" customFormat="1"/>
    <row r="943" s="4" customFormat="1"/>
    <row r="944" s="4" customFormat="1"/>
    <row r="945" s="4" customFormat="1"/>
    <row r="946" s="4" customFormat="1"/>
    <row r="947" s="4" customFormat="1"/>
    <row r="948" s="4" customFormat="1"/>
    <row r="949" s="4" customFormat="1"/>
    <row r="950" s="4" customFormat="1"/>
    <row r="951" s="4" customFormat="1"/>
    <row r="952" s="4" customFormat="1"/>
    <row r="953" s="4" customFormat="1"/>
    <row r="954" s="4" customFormat="1"/>
    <row r="955" s="4" customFormat="1"/>
    <row r="956" s="4" customFormat="1"/>
    <row r="957" s="4" customFormat="1"/>
    <row r="958" s="4" customFormat="1"/>
    <row r="959" s="4" customFormat="1"/>
    <row r="960" s="4" customFormat="1"/>
    <row r="961" s="4" customFormat="1"/>
    <row r="962" s="4" customFormat="1"/>
    <row r="963" s="4" customFormat="1"/>
    <row r="964" s="4" customFormat="1"/>
    <row r="965" s="4" customFormat="1"/>
    <row r="966" s="4" customFormat="1"/>
    <row r="967" s="4" customFormat="1"/>
    <row r="968" s="4" customFormat="1"/>
    <row r="969" s="4" customFormat="1"/>
    <row r="970" s="4" customFormat="1"/>
    <row r="971" s="4" customFormat="1"/>
    <row r="972" s="4" customFormat="1"/>
    <row r="973" s="4" customFormat="1"/>
    <row r="974" s="4" customFormat="1"/>
    <row r="975" s="4" customFormat="1"/>
    <row r="976" s="4" customFormat="1"/>
    <row r="977" s="4" customFormat="1"/>
    <row r="978" s="4" customFormat="1"/>
    <row r="979" s="4" customFormat="1"/>
    <row r="980" s="4" customFormat="1"/>
    <row r="981" s="4" customFormat="1"/>
    <row r="982" s="4" customFormat="1"/>
    <row r="983" s="4" customFormat="1"/>
    <row r="984" s="4" customFormat="1"/>
    <row r="985" s="4" customFormat="1"/>
    <row r="986" s="4" customFormat="1"/>
    <row r="987" s="4" customFormat="1"/>
    <row r="988" s="4" customFormat="1"/>
    <row r="989" s="4" customFormat="1"/>
    <row r="990" s="4" customFormat="1"/>
    <row r="991" s="4" customFormat="1"/>
    <row r="992" s="4" customFormat="1"/>
    <row r="993" s="4" customFormat="1"/>
    <row r="994" s="4" customFormat="1"/>
    <row r="995" s="4" customFormat="1"/>
    <row r="996" s="4" customFormat="1"/>
    <row r="997" s="4" customFormat="1"/>
    <row r="998" s="4" customFormat="1"/>
    <row r="999" s="4" customFormat="1"/>
    <row r="1000" s="4" customFormat="1"/>
    <row r="1001" s="4" customFormat="1"/>
    <row r="1002" s="4" customFormat="1"/>
    <row r="1003" s="4" customFormat="1"/>
    <row r="1004" s="4" customFormat="1"/>
    <row r="1005" s="4" customFormat="1"/>
    <row r="1006" s="4" customFormat="1"/>
    <row r="1007" s="4" customFormat="1"/>
    <row r="1008" s="4" customFormat="1"/>
    <row r="1009" s="4" customFormat="1"/>
    <row r="1010" s="4" customFormat="1"/>
    <row r="1011" s="4" customFormat="1"/>
    <row r="1012" s="4" customFormat="1"/>
    <row r="1013" s="4" customFormat="1"/>
    <row r="1014" s="4" customFormat="1"/>
    <row r="1015" s="4" customFormat="1"/>
    <row r="1016" s="4" customFormat="1"/>
    <row r="1017" s="4" customFormat="1"/>
    <row r="1018" s="4" customFormat="1"/>
    <row r="1019" s="4" customFormat="1"/>
    <row r="1020" s="4" customFormat="1"/>
    <row r="1021" s="4" customFormat="1"/>
    <row r="1022" s="4" customFormat="1"/>
    <row r="1023" s="4" customFormat="1"/>
    <row r="1024" s="4" customFormat="1"/>
    <row r="1025" s="4" customFormat="1"/>
    <row r="1026" s="4" customFormat="1"/>
    <row r="1027" s="4" customFormat="1"/>
    <row r="1028" s="4" customFormat="1"/>
    <row r="1029" s="4" customFormat="1"/>
    <row r="1030" s="4" customFormat="1"/>
    <row r="1031" s="4" customFormat="1"/>
    <row r="1032" s="4" customFormat="1"/>
    <row r="1033" s="4" customFormat="1"/>
    <row r="1034" s="4" customFormat="1"/>
    <row r="1035" s="4" customFormat="1"/>
    <row r="1036" s="4" customFormat="1"/>
    <row r="1037" s="4" customFormat="1"/>
    <row r="1038" s="4" customFormat="1"/>
    <row r="1039" s="4" customFormat="1"/>
    <row r="1040" s="4" customFormat="1"/>
    <row r="1041" s="4" customFormat="1"/>
    <row r="1042" s="4" customFormat="1"/>
    <row r="1043" s="4" customFormat="1"/>
    <row r="1044" s="4" customFormat="1"/>
    <row r="1045" s="4" customFormat="1"/>
    <row r="1046" s="4" customFormat="1"/>
    <row r="1047" s="4" customFormat="1"/>
    <row r="1048" s="4" customFormat="1"/>
    <row r="1049" s="4" customFormat="1"/>
    <row r="1050" s="4" customFormat="1"/>
    <row r="1051" s="4" customFormat="1"/>
    <row r="1052" s="4" customFormat="1"/>
    <row r="1053" s="4" customFormat="1"/>
    <row r="1054" s="4" customFormat="1"/>
    <row r="1055" s="4" customFormat="1"/>
    <row r="1056" s="4" customFormat="1"/>
    <row r="1057" s="4" customFormat="1"/>
    <row r="1058" s="4" customFormat="1"/>
    <row r="1059" s="4" customFormat="1"/>
    <row r="1060" s="4" customFormat="1"/>
    <row r="1061" s="4" customFormat="1"/>
    <row r="1062" s="4" customFormat="1"/>
    <row r="1063" s="4" customFormat="1"/>
    <row r="1064" s="4" customFormat="1"/>
    <row r="1065" s="4" customFormat="1"/>
    <row r="1066" s="4" customFormat="1"/>
    <row r="1067" s="4" customFormat="1"/>
    <row r="1068" s="4" customFormat="1"/>
    <row r="1069" s="4" customFormat="1"/>
    <row r="1070" s="4" customFormat="1"/>
    <row r="1071" s="4" customFormat="1"/>
    <row r="1072" s="4" customFormat="1"/>
    <row r="1073" s="4" customFormat="1"/>
    <row r="1074" s="4" customFormat="1"/>
    <row r="1075" s="4" customFormat="1"/>
    <row r="1076" s="4" customFormat="1"/>
    <row r="1077" s="4" customFormat="1"/>
    <row r="1078" s="4" customFormat="1"/>
    <row r="1079" s="4" customFormat="1"/>
    <row r="1080" s="4" customFormat="1"/>
    <row r="1081" s="4" customFormat="1"/>
    <row r="1082" s="4" customFormat="1"/>
    <row r="1083" s="4" customFormat="1"/>
    <row r="1084" s="4" customFormat="1"/>
    <row r="1085" s="4" customFormat="1"/>
    <row r="1086" s="4" customFormat="1"/>
    <row r="1087" s="4" customFormat="1"/>
    <row r="1088" s="4" customFormat="1"/>
    <row r="1089" s="4" customFormat="1"/>
    <row r="1090" s="4" customFormat="1"/>
    <row r="1091" s="4" customFormat="1"/>
    <row r="1092" s="4" customFormat="1"/>
    <row r="1093" s="4" customFormat="1"/>
    <row r="1094" s="4" customFormat="1"/>
    <row r="1095" s="4" customFormat="1"/>
    <row r="1096" s="4" customFormat="1"/>
    <row r="1097" s="4" customFormat="1"/>
    <row r="1098" s="4" customFormat="1"/>
    <row r="1099" s="4" customFormat="1"/>
    <row r="1100" s="4" customFormat="1"/>
    <row r="1101" s="4" customFormat="1"/>
    <row r="1102" s="4" customFormat="1"/>
    <row r="1103" s="4" customFormat="1"/>
    <row r="1104" s="4" customFormat="1"/>
    <row r="1105" s="4" customFormat="1"/>
    <row r="1106" s="4" customFormat="1"/>
    <row r="1107" s="4" customFormat="1"/>
    <row r="1108" s="4" customFormat="1"/>
    <row r="1109" s="4" customFormat="1"/>
    <row r="1110" s="4" customFormat="1"/>
    <row r="1111" s="4" customFormat="1"/>
    <row r="1112" s="4" customFormat="1"/>
    <row r="1113" s="4" customFormat="1"/>
    <row r="1114" s="4" customFormat="1"/>
    <row r="1115" s="4" customFormat="1"/>
    <row r="1116" s="4" customFormat="1"/>
    <row r="1117" s="4" customFormat="1"/>
    <row r="1118" s="4" customFormat="1"/>
    <row r="1119" s="4" customFormat="1"/>
    <row r="1120" s="4" customFormat="1"/>
    <row r="1121" s="4" customFormat="1"/>
    <row r="1122" s="4" customFormat="1"/>
    <row r="1123" s="4" customFormat="1"/>
    <row r="1124" s="4" customFormat="1"/>
    <row r="1125" s="4" customFormat="1"/>
    <row r="1126" s="4" customFormat="1"/>
    <row r="1127" s="4" customFormat="1"/>
    <row r="1128" s="4" customFormat="1"/>
    <row r="1129" s="4" customFormat="1"/>
    <row r="1130" s="4" customFormat="1"/>
    <row r="1131" s="4" customFormat="1"/>
    <row r="1132" s="4" customFormat="1"/>
    <row r="1133" s="4" customFormat="1"/>
    <row r="1134" s="4" customFormat="1"/>
    <row r="1135" s="4" customFormat="1"/>
    <row r="1136" s="4" customFormat="1"/>
    <row r="1137" s="4" customFormat="1"/>
    <row r="1138" s="4" customFormat="1"/>
    <row r="1139" s="4" customFormat="1"/>
    <row r="1140" s="4" customFormat="1"/>
    <row r="1141" s="4" customFormat="1"/>
    <row r="1142" s="4" customFormat="1"/>
    <row r="1143" s="4" customFormat="1"/>
    <row r="1144" s="4" customFormat="1"/>
    <row r="1145" s="4" customFormat="1"/>
    <row r="1146" s="4" customFormat="1"/>
    <row r="1147" s="4" customFormat="1"/>
    <row r="1148" s="4" customFormat="1"/>
    <row r="1149" s="4" customFormat="1"/>
    <row r="1150" s="4" customFormat="1"/>
    <row r="1151" s="4" customFormat="1"/>
    <row r="1152" s="4" customFormat="1"/>
    <row r="1153" s="4" customFormat="1"/>
    <row r="1154" s="4" customFormat="1"/>
    <row r="1155" s="4" customFormat="1"/>
    <row r="1156" s="4" customFormat="1"/>
    <row r="1157" s="4" customFormat="1"/>
    <row r="1158" s="4" customFormat="1"/>
    <row r="1159" s="4" customFormat="1"/>
    <row r="1160" s="4" customFormat="1"/>
    <row r="1161" s="4" customFormat="1"/>
    <row r="1162" s="4" customFormat="1"/>
    <row r="1163" s="4" customFormat="1"/>
    <row r="1164" s="4" customFormat="1"/>
    <row r="1165" s="4" customFormat="1"/>
    <row r="1166" s="4" customFormat="1"/>
    <row r="1167" s="4" customFormat="1"/>
    <row r="1168" s="4" customFormat="1"/>
    <row r="1169" s="4" customFormat="1"/>
    <row r="1170" s="4" customFormat="1"/>
    <row r="1171" s="4" customFormat="1"/>
    <row r="1172" s="4" customFormat="1"/>
    <row r="1173" s="4" customFormat="1"/>
    <row r="1174" s="4" customFormat="1"/>
    <row r="1175" s="4" customFormat="1"/>
    <row r="1176" s="4" customFormat="1"/>
    <row r="1177" s="4" customFormat="1"/>
    <row r="1178" s="4" customFormat="1"/>
    <row r="1179" s="4" customFormat="1"/>
    <row r="1180" s="4" customFormat="1"/>
    <row r="1181" s="4" customFormat="1"/>
    <row r="1182" s="4" customFormat="1"/>
    <row r="1183" s="4" customFormat="1"/>
    <row r="1184" s="4" customFormat="1"/>
    <row r="1185" s="4" customFormat="1"/>
    <row r="1186" s="4" customFormat="1"/>
    <row r="1187" s="4" customFormat="1"/>
    <row r="1188" s="4" customFormat="1"/>
    <row r="1189" s="4" customFormat="1"/>
    <row r="1190" s="4" customFormat="1"/>
    <row r="1191" s="4" customFormat="1"/>
    <row r="1192" s="4" customFormat="1"/>
    <row r="1193" s="4" customFormat="1"/>
    <row r="1194" s="4" customFormat="1"/>
    <row r="1195" s="4" customFormat="1"/>
    <row r="1196" s="4" customFormat="1"/>
    <row r="1197" s="4" customFormat="1"/>
    <row r="1198" s="4" customFormat="1"/>
    <row r="1199" s="4" customFormat="1"/>
    <row r="1200" s="4" customFormat="1"/>
    <row r="1201" s="4" customFormat="1"/>
    <row r="1202" s="4" customFormat="1"/>
    <row r="1203" s="4" customFormat="1"/>
    <row r="1204" s="4" customFormat="1"/>
    <row r="1205" s="4" customFormat="1"/>
    <row r="1206" s="4" customFormat="1"/>
    <row r="1207" s="4" customFormat="1"/>
    <row r="1208" s="4" customFormat="1"/>
    <row r="1209" s="4" customFormat="1"/>
    <row r="1210" s="4" customFormat="1"/>
    <row r="1211" s="4" customFormat="1"/>
    <row r="1212" s="4" customFormat="1"/>
    <row r="1213" s="4" customFormat="1"/>
    <row r="1214" s="4" customFormat="1"/>
    <row r="1215" s="4" customFormat="1"/>
    <row r="1216" s="4" customFormat="1"/>
    <row r="1217" s="4" customFormat="1"/>
    <row r="1218" s="4" customFormat="1"/>
    <row r="1219" s="4" customFormat="1"/>
    <row r="1220" s="4" customFormat="1"/>
    <row r="1221" s="4" customFormat="1"/>
    <row r="1222" s="4" customFormat="1"/>
    <row r="1223" s="4" customFormat="1"/>
    <row r="1224" s="4" customFormat="1"/>
    <row r="1225" s="4" customFormat="1"/>
    <row r="1226" s="4" customFormat="1"/>
    <row r="1227" s="4" customFormat="1"/>
    <row r="1228" s="4" customFormat="1"/>
    <row r="1229" s="4" customFormat="1"/>
    <row r="1230" s="4" customFormat="1"/>
    <row r="1231" s="4" customFormat="1"/>
    <row r="1232" s="4" customFormat="1"/>
    <row r="1233" s="4" customFormat="1"/>
    <row r="1234" s="4" customFormat="1"/>
    <row r="1235" s="4" customFormat="1"/>
    <row r="1236" s="4" customFormat="1"/>
    <row r="1237" s="4" customFormat="1"/>
    <row r="1238" s="4" customFormat="1"/>
    <row r="1239" s="4" customFormat="1"/>
    <row r="1240" s="4" customFormat="1"/>
    <row r="1241" s="4" customFormat="1"/>
    <row r="1242" s="4" customFormat="1"/>
    <row r="1243" s="4" customFormat="1"/>
    <row r="1244" s="4" customFormat="1"/>
    <row r="1245" s="4" customFormat="1"/>
    <row r="1246" s="4" customFormat="1"/>
    <row r="1247" s="4" customFormat="1"/>
    <row r="1248" s="4" customFormat="1"/>
    <row r="1249" s="4" customFormat="1"/>
    <row r="1250" s="4" customFormat="1"/>
    <row r="1251" s="4" customFormat="1"/>
    <row r="1252" s="4" customFormat="1"/>
    <row r="1253" s="4" customFormat="1"/>
    <row r="1254" s="4" customFormat="1"/>
    <row r="1255" s="4" customFormat="1"/>
    <row r="1256" s="4" customFormat="1"/>
  </sheetData>
  <sortState ref="A4:F50">
    <sortCondition ref="A4:A50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U1972"/>
  <sheetViews>
    <sheetView workbookViewId="0">
      <selection activeCell="C1" sqref="C1"/>
    </sheetView>
  </sheetViews>
  <sheetFormatPr baseColWidth="10" defaultColWidth="8.83203125" defaultRowHeight="14" x14ac:dyDescent="0"/>
  <cols>
    <col min="1" max="1" width="20.83203125" bestFit="1" customWidth="1"/>
    <col min="2" max="2" width="8.83203125" style="2"/>
    <col min="3" max="3" width="20.5" style="2" bestFit="1" customWidth="1"/>
    <col min="4" max="4" width="187.1640625" style="3" bestFit="1" customWidth="1"/>
  </cols>
  <sheetData>
    <row r="1" spans="1:385">
      <c r="A1" s="4" t="s">
        <v>244</v>
      </c>
      <c r="B1" s="4"/>
      <c r="C1" s="4"/>
      <c r="D1" s="4"/>
    </row>
    <row r="2" spans="1:385" ht="15" thickBot="1">
      <c r="A2" s="4"/>
      <c r="B2" s="4"/>
      <c r="C2" s="4"/>
      <c r="D2" s="4"/>
    </row>
    <row r="3" spans="1:385" s="6" customFormat="1" ht="15" thickBot="1">
      <c r="A3" s="17" t="s">
        <v>193</v>
      </c>
      <c r="B3" s="18" t="s">
        <v>65</v>
      </c>
      <c r="C3" s="18" t="s">
        <v>194</v>
      </c>
      <c r="D3" s="19" t="s">
        <v>195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</row>
    <row r="4" spans="1:385">
      <c r="A4" s="13" t="s">
        <v>66</v>
      </c>
      <c r="B4" s="2" t="s">
        <v>256</v>
      </c>
      <c r="C4" s="2" t="s">
        <v>201</v>
      </c>
      <c r="D4" s="14" t="s">
        <v>67</v>
      </c>
    </row>
    <row r="5" spans="1:385">
      <c r="A5" s="13" t="s">
        <v>269</v>
      </c>
      <c r="B5" s="2" t="s">
        <v>52</v>
      </c>
      <c r="C5" s="2" t="s">
        <v>229</v>
      </c>
      <c r="D5" s="14" t="s">
        <v>68</v>
      </c>
    </row>
    <row r="6" spans="1:385">
      <c r="A6" s="13" t="s">
        <v>294</v>
      </c>
      <c r="B6" s="2" t="s">
        <v>295</v>
      </c>
      <c r="C6" s="2" t="s">
        <v>297</v>
      </c>
      <c r="D6" s="14" t="s">
        <v>296</v>
      </c>
    </row>
    <row r="7" spans="1:385">
      <c r="A7" s="13" t="s">
        <v>270</v>
      </c>
      <c r="B7" s="2" t="s">
        <v>257</v>
      </c>
      <c r="C7" s="2" t="s">
        <v>215</v>
      </c>
      <c r="D7" s="14" t="s">
        <v>69</v>
      </c>
    </row>
    <row r="8" spans="1:385">
      <c r="A8" s="13" t="s">
        <v>271</v>
      </c>
      <c r="B8" s="2" t="s">
        <v>185</v>
      </c>
      <c r="C8" s="2" t="s">
        <v>245</v>
      </c>
      <c r="D8" s="14" t="s">
        <v>70</v>
      </c>
    </row>
    <row r="9" spans="1:385">
      <c r="A9" s="13" t="s">
        <v>71</v>
      </c>
      <c r="B9" s="2" t="s">
        <v>47</v>
      </c>
      <c r="C9" s="2" t="s">
        <v>225</v>
      </c>
      <c r="D9" s="14" t="s">
        <v>72</v>
      </c>
    </row>
    <row r="10" spans="1:385">
      <c r="A10" s="13" t="s">
        <v>299</v>
      </c>
      <c r="B10" s="2" t="s">
        <v>300</v>
      </c>
      <c r="C10" s="2" t="s">
        <v>305</v>
      </c>
      <c r="D10" s="14" t="s">
        <v>306</v>
      </c>
    </row>
    <row r="11" spans="1:385">
      <c r="A11" s="13" t="s">
        <v>186</v>
      </c>
      <c r="B11" s="2" t="s">
        <v>7</v>
      </c>
      <c r="C11" s="2" t="s">
        <v>196</v>
      </c>
      <c r="D11" s="14" t="s">
        <v>73</v>
      </c>
    </row>
    <row r="12" spans="1:385">
      <c r="A12" s="13" t="s">
        <v>74</v>
      </c>
      <c r="B12" s="2" t="s">
        <v>75</v>
      </c>
      <c r="C12" s="2" t="s">
        <v>200</v>
      </c>
      <c r="D12" s="14" t="s">
        <v>76</v>
      </c>
    </row>
    <row r="13" spans="1:385">
      <c r="A13" s="13" t="s">
        <v>77</v>
      </c>
      <c r="B13" s="2" t="s">
        <v>43</v>
      </c>
      <c r="C13" s="2" t="s">
        <v>223</v>
      </c>
      <c r="D13" s="14" t="s">
        <v>78</v>
      </c>
    </row>
    <row r="14" spans="1:385">
      <c r="A14" s="13" t="s">
        <v>79</v>
      </c>
      <c r="B14" s="2" t="s">
        <v>5</v>
      </c>
      <c r="C14" s="2" t="s">
        <v>197</v>
      </c>
      <c r="D14" s="14" t="s">
        <v>80</v>
      </c>
    </row>
    <row r="15" spans="1:385">
      <c r="A15" s="13" t="s">
        <v>268</v>
      </c>
      <c r="B15" s="2" t="s">
        <v>258</v>
      </c>
      <c r="C15" s="2" t="s">
        <v>246</v>
      </c>
      <c r="D15" s="14" t="s">
        <v>81</v>
      </c>
    </row>
    <row r="16" spans="1:385">
      <c r="A16" s="13" t="s">
        <v>82</v>
      </c>
      <c r="B16" s="2" t="s">
        <v>83</v>
      </c>
      <c r="C16" s="2" t="s">
        <v>209</v>
      </c>
      <c r="D16" s="14" t="s">
        <v>84</v>
      </c>
    </row>
    <row r="17" spans="1:4">
      <c r="A17" s="13" t="s">
        <v>85</v>
      </c>
      <c r="B17" s="2" t="s">
        <v>20</v>
      </c>
      <c r="C17" s="2" t="s">
        <v>205</v>
      </c>
      <c r="D17" s="14" t="s">
        <v>86</v>
      </c>
    </row>
    <row r="18" spans="1:4">
      <c r="A18" s="13" t="s">
        <v>87</v>
      </c>
      <c r="B18" s="2" t="s">
        <v>44</v>
      </c>
      <c r="C18" s="2" t="s">
        <v>212</v>
      </c>
      <c r="D18" s="14" t="s">
        <v>88</v>
      </c>
    </row>
    <row r="19" spans="1:4">
      <c r="A19" s="13" t="s">
        <v>89</v>
      </c>
      <c r="B19" s="2" t="s">
        <v>35</v>
      </c>
      <c r="C19" s="2" t="s">
        <v>218</v>
      </c>
      <c r="D19" s="14" t="s">
        <v>90</v>
      </c>
    </row>
    <row r="20" spans="1:4">
      <c r="A20" s="13" t="s">
        <v>91</v>
      </c>
      <c r="B20" s="2" t="s">
        <v>27</v>
      </c>
      <c r="C20" s="2" t="s">
        <v>210</v>
      </c>
      <c r="D20" s="14" t="s">
        <v>92</v>
      </c>
    </row>
    <row r="21" spans="1:4">
      <c r="A21" s="13" t="s">
        <v>93</v>
      </c>
      <c r="B21" s="2" t="s">
        <v>51</v>
      </c>
      <c r="C21" s="2" t="s">
        <v>226</v>
      </c>
      <c r="D21" s="14" t="s">
        <v>94</v>
      </c>
    </row>
    <row r="22" spans="1:4">
      <c r="A22" s="13" t="s">
        <v>267</v>
      </c>
      <c r="B22" s="2" t="s">
        <v>58</v>
      </c>
      <c r="C22" s="2" t="s">
        <v>233</v>
      </c>
      <c r="D22" s="14" t="s">
        <v>95</v>
      </c>
    </row>
    <row r="23" spans="1:4">
      <c r="A23" s="13" t="s">
        <v>96</v>
      </c>
      <c r="B23" s="2" t="s">
        <v>59</v>
      </c>
      <c r="C23" s="2" t="s">
        <v>234</v>
      </c>
      <c r="D23" s="14" t="s">
        <v>97</v>
      </c>
    </row>
    <row r="24" spans="1:4">
      <c r="A24" s="13" t="s">
        <v>266</v>
      </c>
      <c r="B24" s="2" t="s">
        <v>259</v>
      </c>
      <c r="C24" s="2" t="s">
        <v>213</v>
      </c>
      <c r="D24" s="14" t="s">
        <v>98</v>
      </c>
    </row>
    <row r="25" spans="1:4">
      <c r="A25" s="13" t="s">
        <v>99</v>
      </c>
      <c r="B25" s="2" t="s">
        <v>100</v>
      </c>
      <c r="C25" s="2" t="s">
        <v>247</v>
      </c>
      <c r="D25" s="14" t="s">
        <v>101</v>
      </c>
    </row>
    <row r="26" spans="1:4">
      <c r="A26" s="13" t="s">
        <v>102</v>
      </c>
      <c r="B26" s="2" t="s">
        <v>103</v>
      </c>
      <c r="C26" s="2" t="s">
        <v>216</v>
      </c>
      <c r="D26" s="14" t="s">
        <v>104</v>
      </c>
    </row>
    <row r="27" spans="1:4">
      <c r="A27" s="13" t="s">
        <v>105</v>
      </c>
      <c r="B27" s="2" t="s">
        <v>9</v>
      </c>
      <c r="C27" s="2" t="s">
        <v>198</v>
      </c>
      <c r="D27" s="14" t="s">
        <v>106</v>
      </c>
    </row>
    <row r="28" spans="1:4">
      <c r="A28" s="13" t="s">
        <v>107</v>
      </c>
      <c r="B28" s="2" t="s">
        <v>108</v>
      </c>
      <c r="C28" s="2" t="s">
        <v>248</v>
      </c>
      <c r="D28" s="14" t="s">
        <v>109</v>
      </c>
    </row>
    <row r="29" spans="1:4">
      <c r="A29" s="13" t="s">
        <v>110</v>
      </c>
      <c r="B29" s="2" t="s">
        <v>111</v>
      </c>
      <c r="C29" s="2" t="s">
        <v>207</v>
      </c>
      <c r="D29" s="14" t="s">
        <v>112</v>
      </c>
    </row>
    <row r="30" spans="1:4">
      <c r="A30" s="13" t="s">
        <v>113</v>
      </c>
      <c r="B30" s="2" t="s">
        <v>114</v>
      </c>
      <c r="C30" s="2" t="s">
        <v>249</v>
      </c>
      <c r="D30" s="14" t="s">
        <v>115</v>
      </c>
    </row>
    <row r="31" spans="1:4">
      <c r="A31" s="20" t="s">
        <v>265</v>
      </c>
      <c r="B31" s="2" t="s">
        <v>116</v>
      </c>
      <c r="C31" s="2" t="s">
        <v>199</v>
      </c>
      <c r="D31" s="14" t="s">
        <v>117</v>
      </c>
    </row>
    <row r="32" spans="1:4">
      <c r="A32" s="13" t="s">
        <v>118</v>
      </c>
      <c r="B32" s="2" t="s">
        <v>46</v>
      </c>
      <c r="C32" s="2" t="s">
        <v>219</v>
      </c>
      <c r="D32" s="14" t="s">
        <v>119</v>
      </c>
    </row>
    <row r="33" spans="1:4">
      <c r="A33" s="13" t="s">
        <v>302</v>
      </c>
      <c r="B33" s="2" t="s">
        <v>301</v>
      </c>
      <c r="C33" s="2" t="s">
        <v>303</v>
      </c>
      <c r="D33" s="14" t="s">
        <v>304</v>
      </c>
    </row>
    <row r="34" spans="1:4">
      <c r="A34" s="13" t="s">
        <v>120</v>
      </c>
      <c r="B34" s="2" t="s">
        <v>19</v>
      </c>
      <c r="C34" s="2" t="s">
        <v>204</v>
      </c>
      <c r="D34" s="14" t="s">
        <v>121</v>
      </c>
    </row>
    <row r="35" spans="1:4">
      <c r="A35" s="13" t="s">
        <v>122</v>
      </c>
      <c r="B35" s="2" t="s">
        <v>123</v>
      </c>
      <c r="C35" s="2" t="s">
        <v>206</v>
      </c>
      <c r="D35" s="14" t="s">
        <v>124</v>
      </c>
    </row>
    <row r="36" spans="1:4">
      <c r="A36" s="13" t="s">
        <v>125</v>
      </c>
      <c r="B36" s="2" t="s">
        <v>61</v>
      </c>
      <c r="C36" s="2" t="s">
        <v>236</v>
      </c>
      <c r="D36" s="14" t="s">
        <v>126</v>
      </c>
    </row>
    <row r="37" spans="1:4">
      <c r="A37" s="13" t="s">
        <v>127</v>
      </c>
      <c r="B37" s="2" t="s">
        <v>60</v>
      </c>
      <c r="C37" s="2" t="s">
        <v>235</v>
      </c>
      <c r="D37" s="14" t="s">
        <v>128</v>
      </c>
    </row>
    <row r="38" spans="1:4">
      <c r="A38" s="13" t="s">
        <v>264</v>
      </c>
      <c r="B38" s="2" t="s">
        <v>54</v>
      </c>
      <c r="C38" s="2" t="s">
        <v>231</v>
      </c>
      <c r="D38" s="14" t="s">
        <v>129</v>
      </c>
    </row>
    <row r="39" spans="1:4">
      <c r="A39" s="13" t="s">
        <v>130</v>
      </c>
      <c r="B39" s="2" t="s">
        <v>131</v>
      </c>
      <c r="C39" s="2" t="s">
        <v>227</v>
      </c>
      <c r="D39" s="14" t="s">
        <v>132</v>
      </c>
    </row>
    <row r="40" spans="1:4">
      <c r="A40" s="13" t="s">
        <v>133</v>
      </c>
      <c r="B40" s="2" t="s">
        <v>18</v>
      </c>
      <c r="C40" s="2" t="s">
        <v>203</v>
      </c>
      <c r="D40" s="14" t="s">
        <v>134</v>
      </c>
    </row>
    <row r="41" spans="1:4">
      <c r="A41" s="13" t="s">
        <v>135</v>
      </c>
      <c r="B41" s="2" t="s">
        <v>40</v>
      </c>
      <c r="C41" s="2" t="s">
        <v>222</v>
      </c>
      <c r="D41" s="14" t="s">
        <v>136</v>
      </c>
    </row>
    <row r="42" spans="1:4">
      <c r="A42" s="13" t="s">
        <v>137</v>
      </c>
      <c r="B42" s="2" t="s">
        <v>138</v>
      </c>
      <c r="C42" s="2" t="s">
        <v>228</v>
      </c>
      <c r="D42" s="14" t="s">
        <v>139</v>
      </c>
    </row>
    <row r="43" spans="1:4">
      <c r="A43" s="13" t="s">
        <v>140</v>
      </c>
      <c r="B43" s="2" t="s">
        <v>64</v>
      </c>
      <c r="C43" s="2" t="s">
        <v>217</v>
      </c>
      <c r="D43" s="14" t="s">
        <v>141</v>
      </c>
    </row>
    <row r="44" spans="1:4">
      <c r="A44" s="13" t="s">
        <v>142</v>
      </c>
      <c r="B44" s="2" t="s">
        <v>62</v>
      </c>
      <c r="C44" s="2" t="s">
        <v>232</v>
      </c>
      <c r="D44" s="14" t="s">
        <v>143</v>
      </c>
    </row>
    <row r="45" spans="1:4">
      <c r="A45" s="13" t="s">
        <v>144</v>
      </c>
      <c r="B45" s="2" t="s">
        <v>55</v>
      </c>
      <c r="C45" s="2" t="s">
        <v>220</v>
      </c>
      <c r="D45" s="14" t="s">
        <v>145</v>
      </c>
    </row>
    <row r="46" spans="1:4">
      <c r="A46" s="13" t="s">
        <v>263</v>
      </c>
      <c r="B46" s="2" t="s">
        <v>260</v>
      </c>
      <c r="C46" s="2" t="s">
        <v>214</v>
      </c>
      <c r="D46" s="14" t="s">
        <v>146</v>
      </c>
    </row>
    <row r="47" spans="1:4">
      <c r="A47" s="13" t="s">
        <v>147</v>
      </c>
      <c r="B47" s="2" t="s">
        <v>45</v>
      </c>
      <c r="C47" s="2" t="s">
        <v>224</v>
      </c>
      <c r="D47" s="14" t="s">
        <v>148</v>
      </c>
    </row>
    <row r="48" spans="1:4">
      <c r="A48" s="13" t="s">
        <v>149</v>
      </c>
      <c r="B48" s="2" t="s">
        <v>150</v>
      </c>
      <c r="C48" s="2" t="s">
        <v>250</v>
      </c>
      <c r="D48" s="14" t="s">
        <v>151</v>
      </c>
    </row>
    <row r="49" spans="1:4">
      <c r="A49" s="13" t="s">
        <v>152</v>
      </c>
      <c r="B49" s="2" t="s">
        <v>153</v>
      </c>
      <c r="C49" s="2" t="s">
        <v>251</v>
      </c>
      <c r="D49" s="14" t="s">
        <v>154</v>
      </c>
    </row>
    <row r="50" spans="1:4">
      <c r="A50" s="13" t="s">
        <v>155</v>
      </c>
      <c r="B50" s="2" t="s">
        <v>41</v>
      </c>
      <c r="C50" s="2" t="s">
        <v>221</v>
      </c>
      <c r="D50" s="14" t="s">
        <v>156</v>
      </c>
    </row>
    <row r="51" spans="1:4">
      <c r="A51" s="13" t="s">
        <v>262</v>
      </c>
      <c r="B51" s="2" t="s">
        <v>261</v>
      </c>
      <c r="C51" s="2" t="s">
        <v>252</v>
      </c>
      <c r="D51" s="14" t="s">
        <v>157</v>
      </c>
    </row>
    <row r="52" spans="1:4">
      <c r="A52" s="13" t="s">
        <v>158</v>
      </c>
      <c r="B52" s="2" t="s">
        <v>26</v>
      </c>
      <c r="C52" s="2" t="s">
        <v>208</v>
      </c>
      <c r="D52" s="14" t="s">
        <v>159</v>
      </c>
    </row>
    <row r="53" spans="1:4">
      <c r="A53" s="13" t="s">
        <v>160</v>
      </c>
      <c r="B53" s="2" t="s">
        <v>161</v>
      </c>
      <c r="C53" s="2" t="s">
        <v>253</v>
      </c>
      <c r="D53" s="14" t="s">
        <v>162</v>
      </c>
    </row>
    <row r="54" spans="1:4">
      <c r="A54" s="13" t="s">
        <v>163</v>
      </c>
      <c r="B54" s="2" t="s">
        <v>164</v>
      </c>
      <c r="C54" s="2" t="s">
        <v>230</v>
      </c>
      <c r="D54" s="14" t="s">
        <v>165</v>
      </c>
    </row>
    <row r="55" spans="1:4">
      <c r="A55" s="13" t="s">
        <v>166</v>
      </c>
      <c r="B55" s="2" t="s">
        <v>167</v>
      </c>
      <c r="C55" s="2" t="s">
        <v>211</v>
      </c>
      <c r="D55" s="14" t="s">
        <v>168</v>
      </c>
    </row>
    <row r="56" spans="1:4">
      <c r="A56" s="13" t="s">
        <v>169</v>
      </c>
      <c r="B56" s="2" t="s">
        <v>17</v>
      </c>
      <c r="C56" s="2" t="s">
        <v>202</v>
      </c>
      <c r="D56" s="14" t="s">
        <v>170</v>
      </c>
    </row>
    <row r="57" spans="1:4">
      <c r="A57" s="13" t="s">
        <v>6</v>
      </c>
      <c r="B57" s="2" t="s">
        <v>6</v>
      </c>
      <c r="C57" s="2" t="s">
        <v>6</v>
      </c>
      <c r="D57" s="14" t="s">
        <v>171</v>
      </c>
    </row>
    <row r="58" spans="1:4">
      <c r="A58" s="13" t="s">
        <v>8</v>
      </c>
      <c r="B58" s="2" t="s">
        <v>8</v>
      </c>
      <c r="C58" s="2" t="s">
        <v>8</v>
      </c>
      <c r="D58" s="14" t="s">
        <v>172</v>
      </c>
    </row>
    <row r="59" spans="1:4">
      <c r="A59" s="13" t="s">
        <v>10</v>
      </c>
      <c r="B59" s="2" t="s">
        <v>10</v>
      </c>
      <c r="C59" s="2" t="s">
        <v>10</v>
      </c>
      <c r="D59" s="14" t="s">
        <v>173</v>
      </c>
    </row>
    <row r="60" spans="1:4">
      <c r="A60" s="13" t="s">
        <v>11</v>
      </c>
      <c r="B60" s="2" t="s">
        <v>11</v>
      </c>
      <c r="C60" s="2" t="s">
        <v>11</v>
      </c>
      <c r="D60" s="14" t="s">
        <v>174</v>
      </c>
    </row>
    <row r="61" spans="1:4">
      <c r="A61" s="13" t="s">
        <v>12</v>
      </c>
      <c r="B61" s="2" t="s">
        <v>12</v>
      </c>
      <c r="C61" s="2" t="s">
        <v>12</v>
      </c>
      <c r="D61" s="14" t="s">
        <v>175</v>
      </c>
    </row>
    <row r="62" spans="1:4">
      <c r="A62" s="13" t="s">
        <v>13</v>
      </c>
      <c r="B62" s="2" t="s">
        <v>13</v>
      </c>
      <c r="C62" s="2" t="s">
        <v>13</v>
      </c>
      <c r="D62" s="14" t="s">
        <v>176</v>
      </c>
    </row>
    <row r="63" spans="1:4">
      <c r="A63" s="13" t="s">
        <v>0</v>
      </c>
      <c r="B63" s="2" t="s">
        <v>0</v>
      </c>
      <c r="C63" s="2" t="s">
        <v>0</v>
      </c>
      <c r="D63" s="14" t="s">
        <v>177</v>
      </c>
    </row>
    <row r="64" spans="1:4">
      <c r="A64" s="13" t="s">
        <v>1</v>
      </c>
      <c r="B64" s="2" t="s">
        <v>1</v>
      </c>
      <c r="C64" s="2" t="s">
        <v>1</v>
      </c>
      <c r="D64" s="14" t="s">
        <v>178</v>
      </c>
    </row>
    <row r="65" spans="1:4">
      <c r="A65" s="13" t="s">
        <v>2</v>
      </c>
      <c r="B65" s="2" t="s">
        <v>2</v>
      </c>
      <c r="C65" s="2" t="s">
        <v>2</v>
      </c>
      <c r="D65" s="14" t="s">
        <v>179</v>
      </c>
    </row>
    <row r="66" spans="1:4" ht="15" thickBot="1">
      <c r="A66" s="15" t="s">
        <v>4</v>
      </c>
      <c r="B66" s="16" t="s">
        <v>4</v>
      </c>
      <c r="C66" s="16" t="s">
        <v>4</v>
      </c>
      <c r="D66" s="21" t="s">
        <v>180</v>
      </c>
    </row>
    <row r="67" spans="1:4" s="4" customFormat="1"/>
    <row r="68" spans="1:4" s="4" customFormat="1"/>
    <row r="69" spans="1:4" s="4" customFormat="1"/>
    <row r="70" spans="1:4" s="4" customFormat="1"/>
    <row r="71" spans="1:4" s="4" customFormat="1"/>
    <row r="72" spans="1:4" s="4" customFormat="1"/>
    <row r="73" spans="1:4" s="4" customFormat="1"/>
    <row r="74" spans="1:4" s="4" customFormat="1"/>
    <row r="75" spans="1:4" s="4" customFormat="1"/>
    <row r="76" spans="1:4" s="4" customFormat="1"/>
    <row r="77" spans="1:4" s="4" customFormat="1"/>
    <row r="78" spans="1:4" s="4" customFormat="1"/>
    <row r="79" spans="1:4" s="4" customFormat="1"/>
    <row r="80" spans="1:4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  <row r="315" s="4" customFormat="1"/>
    <row r="316" s="4" customFormat="1"/>
    <row r="317" s="4" customFormat="1"/>
    <row r="318" s="4" customFormat="1"/>
    <row r="319" s="4" customFormat="1"/>
    <row r="320" s="4" customFormat="1"/>
    <row r="321" s="4" customFormat="1"/>
    <row r="322" s="4" customFormat="1"/>
    <row r="323" s="4" customFormat="1"/>
    <row r="324" s="4" customFormat="1"/>
    <row r="325" s="4" customFormat="1"/>
    <row r="326" s="4" customFormat="1"/>
    <row r="327" s="4" customFormat="1"/>
    <row r="328" s="4" customFormat="1"/>
    <row r="329" s="4" customFormat="1"/>
    <row r="330" s="4" customFormat="1"/>
    <row r="331" s="4" customFormat="1"/>
    <row r="332" s="4" customFormat="1"/>
    <row r="333" s="4" customFormat="1"/>
    <row r="334" s="4" customFormat="1"/>
    <row r="335" s="4" customFormat="1"/>
    <row r="336" s="4" customFormat="1"/>
    <row r="337" s="4" customFormat="1"/>
    <row r="338" s="4" customFormat="1"/>
    <row r="339" s="4" customFormat="1"/>
    <row r="340" s="4" customFormat="1"/>
    <row r="341" s="4" customFormat="1"/>
    <row r="342" s="4" customFormat="1"/>
    <row r="343" s="4" customFormat="1"/>
    <row r="344" s="4" customFormat="1"/>
    <row r="345" s="4" customFormat="1"/>
    <row r="346" s="4" customFormat="1"/>
    <row r="347" s="4" customFormat="1"/>
    <row r="348" s="4" customFormat="1"/>
    <row r="349" s="4" customFormat="1"/>
    <row r="350" s="4" customFormat="1"/>
    <row r="351" s="4" customFormat="1"/>
    <row r="352" s="4" customFormat="1"/>
    <row r="353" s="4" customFormat="1"/>
    <row r="354" s="4" customFormat="1"/>
    <row r="355" s="4" customFormat="1"/>
    <row r="356" s="4" customFormat="1"/>
    <row r="357" s="4" customFormat="1"/>
    <row r="358" s="4" customFormat="1"/>
    <row r="359" s="4" customFormat="1"/>
    <row r="360" s="4" customFormat="1"/>
    <row r="361" s="4" customFormat="1"/>
    <row r="362" s="4" customFormat="1"/>
    <row r="363" s="4" customFormat="1"/>
    <row r="364" s="4" customFormat="1"/>
    <row r="365" s="4" customFormat="1"/>
    <row r="366" s="4" customFormat="1"/>
    <row r="367" s="4" customFormat="1"/>
    <row r="368" s="4" customFormat="1"/>
    <row r="369" s="4" customFormat="1"/>
    <row r="370" s="4" customFormat="1"/>
    <row r="371" s="4" customFormat="1"/>
    <row r="372" s="4" customFormat="1"/>
    <row r="373" s="4" customFormat="1"/>
    <row r="374" s="4" customFormat="1"/>
    <row r="375" s="4" customFormat="1"/>
    <row r="376" s="4" customFormat="1"/>
    <row r="377" s="4" customFormat="1"/>
    <row r="378" s="4" customFormat="1"/>
    <row r="379" s="4" customFormat="1"/>
    <row r="380" s="4" customFormat="1"/>
    <row r="381" s="4" customFormat="1"/>
    <row r="382" s="4" customFormat="1"/>
    <row r="383" s="4" customFormat="1"/>
    <row r="384" s="4" customFormat="1"/>
    <row r="385" s="4" customFormat="1"/>
    <row r="386" s="4" customFormat="1"/>
    <row r="387" s="4" customFormat="1"/>
    <row r="388" s="4" customFormat="1"/>
    <row r="389" s="4" customFormat="1"/>
    <row r="390" s="4" customFormat="1"/>
    <row r="391" s="4" customFormat="1"/>
    <row r="392" s="4" customFormat="1"/>
    <row r="393" s="4" customFormat="1"/>
    <row r="394" s="4" customFormat="1"/>
    <row r="395" s="4" customFormat="1"/>
    <row r="396" s="4" customFormat="1"/>
    <row r="397" s="4" customFormat="1"/>
    <row r="398" s="4" customFormat="1"/>
    <row r="399" s="4" customFormat="1"/>
    <row r="400" s="4" customFormat="1"/>
    <row r="401" s="4" customFormat="1"/>
    <row r="402" s="4" customFormat="1"/>
    <row r="403" s="4" customFormat="1"/>
    <row r="404" s="4" customFormat="1"/>
    <row r="405" s="4" customFormat="1"/>
    <row r="406" s="4" customFormat="1"/>
    <row r="407" s="4" customFormat="1"/>
    <row r="408" s="4" customFormat="1"/>
    <row r="409" s="4" customFormat="1"/>
    <row r="410" s="4" customFormat="1"/>
    <row r="411" s="4" customFormat="1"/>
    <row r="412" s="4" customFormat="1"/>
    <row r="413" s="4" customFormat="1"/>
    <row r="414" s="4" customFormat="1"/>
    <row r="415" s="4" customFormat="1"/>
    <row r="416" s="4" customFormat="1"/>
    <row r="417" s="4" customFormat="1"/>
    <row r="418" s="4" customFormat="1"/>
    <row r="419" s="4" customFormat="1"/>
    <row r="420" s="4" customFormat="1"/>
    <row r="421" s="4" customFormat="1"/>
    <row r="422" s="4" customFormat="1"/>
    <row r="423" s="4" customFormat="1"/>
    <row r="424" s="4" customFormat="1"/>
    <row r="425" s="4" customFormat="1"/>
    <row r="426" s="4" customFormat="1"/>
    <row r="427" s="4" customFormat="1"/>
    <row r="428" s="4" customFormat="1"/>
    <row r="429" s="4" customFormat="1"/>
    <row r="430" s="4" customFormat="1"/>
    <row r="431" s="4" customFormat="1"/>
    <row r="432" s="4" customFormat="1"/>
    <row r="433" s="4" customFormat="1"/>
    <row r="434" s="4" customFormat="1"/>
    <row r="435" s="4" customFormat="1"/>
    <row r="436" s="4" customFormat="1"/>
    <row r="437" s="4" customFormat="1"/>
    <row r="438" s="4" customFormat="1"/>
    <row r="439" s="4" customFormat="1"/>
    <row r="440" s="4" customFormat="1"/>
    <row r="441" s="4" customFormat="1"/>
    <row r="442" s="4" customFormat="1"/>
    <row r="443" s="4" customFormat="1"/>
    <row r="444" s="4" customFormat="1"/>
    <row r="445" s="4" customFormat="1"/>
    <row r="446" s="4" customFormat="1"/>
    <row r="447" s="4" customFormat="1"/>
    <row r="448" s="4" customFormat="1"/>
    <row r="449" s="4" customFormat="1"/>
    <row r="450" s="4" customFormat="1"/>
    <row r="451" s="4" customFormat="1"/>
    <row r="452" s="4" customFormat="1"/>
    <row r="453" s="4" customFormat="1"/>
    <row r="454" s="4" customFormat="1"/>
    <row r="455" s="4" customFormat="1"/>
    <row r="456" s="4" customFormat="1"/>
    <row r="457" s="4" customFormat="1"/>
    <row r="458" s="4" customFormat="1"/>
    <row r="459" s="4" customFormat="1"/>
    <row r="460" s="4" customFormat="1"/>
    <row r="461" s="4" customFormat="1"/>
    <row r="462" s="4" customFormat="1"/>
    <row r="463" s="4" customFormat="1"/>
    <row r="464" s="4" customFormat="1"/>
    <row r="465" s="4" customFormat="1"/>
    <row r="466" s="4" customFormat="1"/>
    <row r="467" s="4" customFormat="1"/>
    <row r="468" s="4" customFormat="1"/>
    <row r="469" s="4" customFormat="1"/>
    <row r="470" s="4" customFormat="1"/>
    <row r="471" s="4" customFormat="1"/>
    <row r="472" s="4" customFormat="1"/>
    <row r="473" s="4" customFormat="1"/>
    <row r="474" s="4" customFormat="1"/>
    <row r="475" s="4" customFormat="1"/>
    <row r="476" s="4" customFormat="1"/>
    <row r="477" s="4" customFormat="1"/>
    <row r="478" s="4" customFormat="1"/>
    <row r="479" s="4" customFormat="1"/>
    <row r="480" s="4" customFormat="1"/>
    <row r="481" s="4" customFormat="1"/>
    <row r="482" s="4" customFormat="1"/>
    <row r="483" s="4" customFormat="1"/>
    <row r="484" s="4" customFormat="1"/>
    <row r="485" s="4" customFormat="1"/>
    <row r="486" s="4" customFormat="1"/>
    <row r="487" s="4" customFormat="1"/>
    <row r="488" s="4" customFormat="1"/>
    <row r="489" s="4" customFormat="1"/>
    <row r="490" s="4" customFormat="1"/>
    <row r="491" s="4" customFormat="1"/>
    <row r="492" s="4" customFormat="1"/>
    <row r="493" s="4" customFormat="1"/>
    <row r="494" s="4" customFormat="1"/>
    <row r="495" s="4" customFormat="1"/>
    <row r="496" s="4" customFormat="1"/>
    <row r="497" s="4" customFormat="1"/>
    <row r="498" s="4" customFormat="1"/>
    <row r="499" s="4" customFormat="1"/>
    <row r="500" s="4" customFormat="1"/>
    <row r="501" s="4" customFormat="1"/>
    <row r="502" s="4" customFormat="1"/>
    <row r="503" s="4" customFormat="1"/>
    <row r="504" s="4" customFormat="1"/>
    <row r="505" s="4" customFormat="1"/>
    <row r="506" s="4" customFormat="1"/>
    <row r="507" s="4" customFormat="1"/>
    <row r="508" s="4" customFormat="1"/>
    <row r="509" s="4" customFormat="1"/>
    <row r="510" s="4" customFormat="1"/>
    <row r="511" s="4" customFormat="1"/>
    <row r="512" s="4" customFormat="1"/>
    <row r="513" s="4" customFormat="1"/>
    <row r="514" s="4" customFormat="1"/>
    <row r="515" s="4" customFormat="1"/>
    <row r="516" s="4" customFormat="1"/>
    <row r="517" s="4" customFormat="1"/>
    <row r="518" s="4" customFormat="1"/>
    <row r="519" s="4" customFormat="1"/>
    <row r="520" s="4" customFormat="1"/>
    <row r="521" s="4" customFormat="1"/>
    <row r="522" s="4" customFormat="1"/>
    <row r="523" s="4" customFormat="1"/>
    <row r="524" s="4" customFormat="1"/>
    <row r="525" s="4" customFormat="1"/>
    <row r="526" s="4" customFormat="1"/>
    <row r="527" s="4" customFormat="1"/>
    <row r="528" s="4" customFormat="1"/>
    <row r="529" s="4" customFormat="1"/>
    <row r="530" s="4" customFormat="1"/>
    <row r="531" s="4" customFormat="1"/>
    <row r="532" s="4" customFormat="1"/>
    <row r="533" s="4" customFormat="1"/>
    <row r="534" s="4" customFormat="1"/>
    <row r="535" s="4" customFormat="1"/>
    <row r="536" s="4" customFormat="1"/>
    <row r="537" s="4" customFormat="1"/>
    <row r="538" s="4" customFormat="1"/>
    <row r="539" s="4" customFormat="1"/>
    <row r="540" s="4" customFormat="1"/>
    <row r="541" s="4" customFormat="1"/>
    <row r="542" s="4" customFormat="1"/>
    <row r="543" s="4" customFormat="1"/>
    <row r="544" s="4" customFormat="1"/>
    <row r="545" s="4" customFormat="1"/>
    <row r="546" s="4" customFormat="1"/>
    <row r="547" s="4" customFormat="1"/>
    <row r="548" s="4" customFormat="1"/>
    <row r="549" s="4" customFormat="1"/>
    <row r="550" s="4" customFormat="1"/>
    <row r="551" s="4" customFormat="1"/>
    <row r="552" s="4" customFormat="1"/>
    <row r="553" s="4" customFormat="1"/>
    <row r="554" s="4" customFormat="1"/>
    <row r="555" s="4" customFormat="1"/>
    <row r="556" s="4" customFormat="1"/>
    <row r="557" s="4" customFormat="1"/>
    <row r="558" s="4" customFormat="1"/>
    <row r="559" s="4" customFormat="1"/>
    <row r="560" s="4" customFormat="1"/>
    <row r="561" s="4" customFormat="1"/>
    <row r="562" s="4" customFormat="1"/>
    <row r="563" s="4" customFormat="1"/>
    <row r="564" s="4" customFormat="1"/>
    <row r="565" s="4" customFormat="1"/>
    <row r="566" s="4" customFormat="1"/>
    <row r="567" s="4" customFormat="1"/>
    <row r="568" s="4" customFormat="1"/>
    <row r="569" s="4" customFormat="1"/>
    <row r="570" s="4" customFormat="1"/>
    <row r="571" s="4" customFormat="1"/>
    <row r="572" s="4" customFormat="1"/>
    <row r="573" s="4" customFormat="1"/>
    <row r="574" s="4" customFormat="1"/>
    <row r="575" s="4" customFormat="1"/>
    <row r="576" s="4" customFormat="1"/>
    <row r="577" s="4" customFormat="1"/>
    <row r="578" s="4" customFormat="1"/>
    <row r="579" s="4" customFormat="1"/>
    <row r="580" s="4" customFormat="1"/>
    <row r="581" s="4" customFormat="1"/>
    <row r="582" s="4" customFormat="1"/>
    <row r="583" s="4" customFormat="1"/>
    <row r="584" s="4" customFormat="1"/>
    <row r="585" s="4" customFormat="1"/>
    <row r="586" s="4" customFormat="1"/>
    <row r="587" s="4" customFormat="1"/>
    <row r="588" s="4" customFormat="1"/>
    <row r="589" s="4" customFormat="1"/>
    <row r="590" s="4" customFormat="1"/>
    <row r="591" s="4" customFormat="1"/>
    <row r="592" s="4" customFormat="1"/>
    <row r="593" s="4" customFormat="1"/>
    <row r="594" s="4" customFormat="1"/>
    <row r="595" s="4" customFormat="1"/>
    <row r="596" s="4" customFormat="1"/>
    <row r="597" s="4" customFormat="1"/>
    <row r="598" s="4" customFormat="1"/>
    <row r="599" s="4" customFormat="1"/>
    <row r="600" s="4" customFormat="1"/>
    <row r="601" s="4" customFormat="1"/>
    <row r="602" s="4" customFormat="1"/>
    <row r="603" s="4" customFormat="1"/>
    <row r="604" s="4" customFormat="1"/>
    <row r="605" s="4" customFormat="1"/>
    <row r="606" s="4" customFormat="1"/>
    <row r="607" s="4" customFormat="1"/>
    <row r="608" s="4" customFormat="1"/>
    <row r="609" s="4" customFormat="1"/>
    <row r="610" s="4" customFormat="1"/>
    <row r="611" s="4" customFormat="1"/>
    <row r="612" s="4" customFormat="1"/>
    <row r="613" s="4" customFormat="1"/>
    <row r="614" s="4" customFormat="1"/>
    <row r="615" s="4" customFormat="1"/>
    <row r="616" s="4" customFormat="1"/>
    <row r="617" s="4" customFormat="1"/>
    <row r="618" s="4" customFormat="1"/>
    <row r="619" s="4" customFormat="1"/>
    <row r="620" s="4" customFormat="1"/>
    <row r="621" s="4" customFormat="1"/>
    <row r="622" s="4" customFormat="1"/>
    <row r="623" s="4" customFormat="1"/>
    <row r="624" s="4" customFormat="1"/>
    <row r="625" s="4" customFormat="1"/>
    <row r="626" s="4" customFormat="1"/>
    <row r="627" s="4" customFormat="1"/>
    <row r="628" s="4" customFormat="1"/>
    <row r="629" s="4" customFormat="1"/>
    <row r="630" s="4" customFormat="1"/>
    <row r="631" s="4" customFormat="1"/>
    <row r="632" s="4" customFormat="1"/>
    <row r="633" s="4" customFormat="1"/>
    <row r="634" s="4" customFormat="1"/>
    <row r="635" s="4" customFormat="1"/>
    <row r="636" s="4" customFormat="1"/>
    <row r="637" s="4" customFormat="1"/>
    <row r="638" s="4" customFormat="1"/>
    <row r="639" s="4" customFormat="1"/>
    <row r="640" s="4" customFormat="1"/>
    <row r="641" s="4" customFormat="1"/>
    <row r="642" s="4" customFormat="1"/>
    <row r="643" s="4" customFormat="1"/>
    <row r="644" s="4" customFormat="1"/>
    <row r="645" s="4" customFormat="1"/>
    <row r="646" s="4" customFormat="1"/>
    <row r="647" s="4" customFormat="1"/>
    <row r="648" s="4" customFormat="1"/>
    <row r="649" s="4" customFormat="1"/>
    <row r="650" s="4" customFormat="1"/>
    <row r="651" s="4" customFormat="1"/>
    <row r="652" s="4" customFormat="1"/>
    <row r="653" s="4" customFormat="1"/>
    <row r="654" s="4" customFormat="1"/>
    <row r="655" s="4" customFormat="1"/>
    <row r="656" s="4" customFormat="1"/>
    <row r="657" s="4" customFormat="1"/>
    <row r="658" s="4" customFormat="1"/>
    <row r="659" s="4" customFormat="1"/>
    <row r="660" s="4" customFormat="1"/>
    <row r="661" s="4" customFormat="1"/>
    <row r="662" s="4" customFormat="1"/>
    <row r="663" s="4" customFormat="1"/>
    <row r="664" s="4" customFormat="1"/>
    <row r="665" s="4" customFormat="1"/>
    <row r="666" s="4" customFormat="1"/>
    <row r="667" s="4" customFormat="1"/>
    <row r="668" s="4" customFormat="1"/>
    <row r="669" s="4" customFormat="1"/>
    <row r="670" s="4" customFormat="1"/>
    <row r="671" s="4" customFormat="1"/>
    <row r="672" s="4" customFormat="1"/>
    <row r="673" s="4" customFormat="1"/>
    <row r="674" s="4" customFormat="1"/>
    <row r="675" s="4" customFormat="1"/>
    <row r="676" s="4" customFormat="1"/>
    <row r="677" s="4" customFormat="1"/>
    <row r="678" s="4" customFormat="1"/>
    <row r="679" s="4" customFormat="1"/>
    <row r="680" s="4" customFormat="1"/>
    <row r="681" s="4" customFormat="1"/>
    <row r="682" s="4" customFormat="1"/>
    <row r="683" s="4" customFormat="1"/>
    <row r="684" s="4" customFormat="1"/>
    <row r="685" s="4" customFormat="1"/>
    <row r="686" s="4" customFormat="1"/>
    <row r="687" s="4" customFormat="1"/>
    <row r="688" s="4" customFormat="1"/>
    <row r="689" s="4" customFormat="1"/>
    <row r="690" s="4" customFormat="1"/>
    <row r="691" s="4" customFormat="1"/>
    <row r="692" s="4" customFormat="1"/>
    <row r="693" s="4" customFormat="1"/>
    <row r="694" s="4" customFormat="1"/>
    <row r="695" s="4" customFormat="1"/>
    <row r="696" s="4" customFormat="1"/>
    <row r="697" s="4" customFormat="1"/>
    <row r="698" s="4" customFormat="1"/>
    <row r="699" s="4" customFormat="1"/>
    <row r="700" s="4" customFormat="1"/>
    <row r="701" s="4" customFormat="1"/>
    <row r="702" s="4" customFormat="1"/>
    <row r="703" s="4" customFormat="1"/>
    <row r="704" s="4" customFormat="1"/>
    <row r="705" s="4" customFormat="1"/>
    <row r="706" s="4" customFormat="1"/>
    <row r="707" s="4" customFormat="1"/>
    <row r="708" s="4" customFormat="1"/>
    <row r="709" s="4" customFormat="1"/>
    <row r="710" s="4" customFormat="1"/>
    <row r="711" s="4" customFormat="1"/>
    <row r="712" s="4" customFormat="1"/>
    <row r="713" s="4" customFormat="1"/>
    <row r="714" s="4" customFormat="1"/>
    <row r="715" s="4" customFormat="1"/>
    <row r="716" s="4" customFormat="1"/>
    <row r="717" s="4" customFormat="1"/>
    <row r="718" s="4" customFormat="1"/>
    <row r="719" s="4" customFormat="1"/>
    <row r="720" s="4" customFormat="1"/>
    <row r="721" s="4" customFormat="1"/>
    <row r="722" s="4" customFormat="1"/>
    <row r="723" s="4" customFormat="1"/>
    <row r="724" s="4" customFormat="1"/>
    <row r="725" s="4" customFormat="1"/>
    <row r="726" s="4" customFormat="1"/>
    <row r="727" s="4" customFormat="1"/>
    <row r="728" s="4" customFormat="1"/>
    <row r="729" s="4" customFormat="1"/>
    <row r="730" s="4" customFormat="1"/>
    <row r="731" s="4" customFormat="1"/>
    <row r="732" s="4" customFormat="1"/>
    <row r="733" s="4" customFormat="1"/>
    <row r="734" s="4" customFormat="1"/>
    <row r="735" s="4" customFormat="1"/>
    <row r="736" s="4" customFormat="1"/>
    <row r="737" s="4" customFormat="1"/>
    <row r="738" s="4" customFormat="1"/>
    <row r="739" s="4" customFormat="1"/>
    <row r="740" s="4" customFormat="1"/>
    <row r="741" s="4" customFormat="1"/>
    <row r="742" s="4" customFormat="1"/>
    <row r="743" s="4" customFormat="1"/>
    <row r="744" s="4" customFormat="1"/>
    <row r="745" s="4" customFormat="1"/>
    <row r="746" s="4" customFormat="1"/>
    <row r="747" s="4" customFormat="1"/>
    <row r="748" s="4" customFormat="1"/>
    <row r="749" s="4" customFormat="1"/>
    <row r="750" s="4" customFormat="1"/>
    <row r="751" s="4" customFormat="1"/>
    <row r="752" s="4" customFormat="1"/>
    <row r="753" s="4" customFormat="1"/>
    <row r="754" s="4" customFormat="1"/>
    <row r="755" s="4" customFormat="1"/>
    <row r="756" s="4" customFormat="1"/>
    <row r="757" s="4" customFormat="1"/>
    <row r="758" s="4" customFormat="1"/>
    <row r="759" s="4" customFormat="1"/>
    <row r="760" s="4" customFormat="1"/>
    <row r="761" s="4" customFormat="1"/>
    <row r="762" s="4" customFormat="1"/>
    <row r="763" s="4" customFormat="1"/>
    <row r="764" s="4" customFormat="1"/>
    <row r="765" s="4" customFormat="1"/>
    <row r="766" s="4" customFormat="1"/>
    <row r="767" s="4" customFormat="1"/>
    <row r="768" s="4" customFormat="1"/>
    <row r="769" s="4" customFormat="1"/>
    <row r="770" s="4" customFormat="1"/>
    <row r="771" s="4" customFormat="1"/>
    <row r="772" s="4" customFormat="1"/>
    <row r="773" s="4" customFormat="1"/>
    <row r="774" s="4" customFormat="1"/>
    <row r="775" s="4" customFormat="1"/>
    <row r="776" s="4" customFormat="1"/>
    <row r="777" s="4" customFormat="1"/>
    <row r="778" s="4" customFormat="1"/>
    <row r="779" s="4" customFormat="1"/>
    <row r="780" s="4" customFormat="1"/>
    <row r="781" s="4" customFormat="1"/>
    <row r="782" s="4" customFormat="1"/>
    <row r="783" s="4" customFormat="1"/>
    <row r="784" s="4" customFormat="1"/>
    <row r="785" s="4" customFormat="1"/>
    <row r="786" s="4" customFormat="1"/>
    <row r="787" s="4" customFormat="1"/>
    <row r="788" s="4" customFormat="1"/>
    <row r="789" s="4" customFormat="1"/>
    <row r="790" s="4" customFormat="1"/>
    <row r="791" s="4" customFormat="1"/>
    <row r="792" s="4" customFormat="1"/>
    <row r="793" s="4" customFormat="1"/>
    <row r="794" s="4" customFormat="1"/>
    <row r="795" s="4" customFormat="1"/>
    <row r="796" s="4" customFormat="1"/>
    <row r="797" s="4" customFormat="1"/>
    <row r="798" s="4" customFormat="1"/>
    <row r="799" s="4" customFormat="1"/>
    <row r="800" s="4" customFormat="1"/>
    <row r="801" s="4" customFormat="1"/>
    <row r="802" s="4" customFormat="1"/>
    <row r="803" s="4" customFormat="1"/>
    <row r="804" s="4" customFormat="1"/>
    <row r="805" s="4" customFormat="1"/>
    <row r="806" s="4" customFormat="1"/>
    <row r="807" s="4" customFormat="1"/>
    <row r="808" s="4" customFormat="1"/>
    <row r="809" s="4" customFormat="1"/>
    <row r="810" s="4" customFormat="1"/>
    <row r="811" s="4" customFormat="1"/>
    <row r="812" s="4" customFormat="1"/>
    <row r="813" s="4" customFormat="1"/>
    <row r="814" s="4" customFormat="1"/>
    <row r="815" s="4" customFormat="1"/>
    <row r="816" s="4" customFormat="1"/>
    <row r="817" s="4" customFormat="1"/>
    <row r="818" s="4" customFormat="1"/>
    <row r="819" s="4" customFormat="1"/>
    <row r="820" s="4" customFormat="1"/>
    <row r="821" s="4" customFormat="1"/>
    <row r="822" s="4" customFormat="1"/>
    <row r="823" s="4" customFormat="1"/>
    <row r="824" s="4" customFormat="1"/>
    <row r="825" s="4" customFormat="1"/>
    <row r="826" s="4" customFormat="1"/>
    <row r="827" s="4" customFormat="1"/>
    <row r="828" s="4" customFormat="1"/>
    <row r="829" s="4" customFormat="1"/>
    <row r="830" s="4" customFormat="1"/>
    <row r="831" s="4" customFormat="1"/>
    <row r="832" s="4" customFormat="1"/>
    <row r="833" s="4" customFormat="1"/>
    <row r="834" s="4" customFormat="1"/>
    <row r="835" s="4" customFormat="1"/>
    <row r="836" s="4" customFormat="1"/>
    <row r="837" s="4" customFormat="1"/>
    <row r="838" s="4" customFormat="1"/>
    <row r="839" s="4" customFormat="1"/>
    <row r="840" s="4" customFormat="1"/>
    <row r="841" s="4" customFormat="1"/>
    <row r="842" s="4" customFormat="1"/>
    <row r="843" s="4" customFormat="1"/>
    <row r="844" s="4" customFormat="1"/>
    <row r="845" s="4" customFormat="1"/>
    <row r="846" s="4" customFormat="1"/>
    <row r="847" s="4" customFormat="1"/>
    <row r="848" s="4" customFormat="1"/>
    <row r="849" s="4" customFormat="1"/>
    <row r="850" s="4" customFormat="1"/>
    <row r="851" s="4" customFormat="1"/>
    <row r="852" s="4" customFormat="1"/>
    <row r="853" s="4" customFormat="1"/>
    <row r="854" s="4" customFormat="1"/>
    <row r="855" s="4" customFormat="1"/>
    <row r="856" s="4" customFormat="1"/>
    <row r="857" s="4" customFormat="1"/>
    <row r="858" s="4" customFormat="1"/>
    <row r="859" s="4" customFormat="1"/>
    <row r="860" s="4" customFormat="1"/>
    <row r="861" s="4" customFormat="1"/>
    <row r="862" s="4" customFormat="1"/>
    <row r="863" s="4" customFormat="1"/>
    <row r="864" s="4" customFormat="1"/>
    <row r="865" s="4" customFormat="1"/>
    <row r="866" s="4" customFormat="1"/>
    <row r="867" s="4" customFormat="1"/>
    <row r="868" s="4" customFormat="1"/>
    <row r="869" s="4" customFormat="1"/>
    <row r="870" s="4" customFormat="1"/>
    <row r="871" s="4" customFormat="1"/>
    <row r="872" s="4" customFormat="1"/>
    <row r="873" s="4" customFormat="1"/>
    <row r="874" s="4" customFormat="1"/>
    <row r="875" s="4" customFormat="1"/>
    <row r="876" s="4" customFormat="1"/>
    <row r="877" s="4" customFormat="1"/>
    <row r="878" s="4" customFormat="1"/>
    <row r="879" s="4" customFormat="1"/>
    <row r="880" s="4" customFormat="1"/>
    <row r="881" s="4" customFormat="1"/>
    <row r="882" s="4" customFormat="1"/>
    <row r="883" s="4" customFormat="1"/>
    <row r="884" s="4" customFormat="1"/>
    <row r="885" s="4" customFormat="1"/>
    <row r="886" s="4" customFormat="1"/>
    <row r="887" s="4" customFormat="1"/>
    <row r="888" s="4" customFormat="1"/>
    <row r="889" s="4" customFormat="1"/>
    <row r="890" s="4" customFormat="1"/>
    <row r="891" s="4" customFormat="1"/>
    <row r="892" s="4" customFormat="1"/>
    <row r="893" s="4" customFormat="1"/>
    <row r="894" s="4" customFormat="1"/>
    <row r="895" s="4" customFormat="1"/>
    <row r="896" s="4" customFormat="1"/>
    <row r="897" s="4" customFormat="1"/>
    <row r="898" s="4" customFormat="1"/>
    <row r="899" s="4" customFormat="1"/>
    <row r="900" s="4" customFormat="1"/>
    <row r="901" s="4" customFormat="1"/>
    <row r="902" s="4" customFormat="1"/>
    <row r="903" s="4" customFormat="1"/>
    <row r="904" s="4" customFormat="1"/>
    <row r="905" s="4" customFormat="1"/>
    <row r="906" s="4" customFormat="1"/>
    <row r="907" s="4" customFormat="1"/>
    <row r="908" s="4" customFormat="1"/>
    <row r="909" s="4" customFormat="1"/>
    <row r="910" s="4" customFormat="1"/>
    <row r="911" s="4" customFormat="1"/>
    <row r="912" s="4" customFormat="1"/>
    <row r="913" s="4" customFormat="1"/>
    <row r="914" s="4" customFormat="1"/>
    <row r="915" s="4" customFormat="1"/>
    <row r="916" s="4" customFormat="1"/>
    <row r="917" s="4" customFormat="1"/>
    <row r="918" s="4" customFormat="1"/>
    <row r="919" s="4" customFormat="1"/>
    <row r="920" s="4" customFormat="1"/>
    <row r="921" s="4" customFormat="1"/>
    <row r="922" s="4" customFormat="1"/>
    <row r="923" s="4" customFormat="1"/>
    <row r="924" s="4" customFormat="1"/>
    <row r="925" s="4" customFormat="1"/>
    <row r="926" s="4" customFormat="1"/>
    <row r="927" s="4" customFormat="1"/>
    <row r="928" s="4" customFormat="1"/>
    <row r="929" s="4" customFormat="1"/>
    <row r="930" s="4" customFormat="1"/>
    <row r="931" s="4" customFormat="1"/>
    <row r="932" s="4" customFormat="1"/>
    <row r="933" s="4" customFormat="1"/>
    <row r="934" s="4" customFormat="1"/>
    <row r="935" s="4" customFormat="1"/>
    <row r="936" s="4" customFormat="1"/>
    <row r="937" s="4" customFormat="1"/>
    <row r="938" s="4" customFormat="1"/>
    <row r="939" s="4" customFormat="1"/>
    <row r="940" s="4" customFormat="1"/>
    <row r="941" s="4" customFormat="1"/>
    <row r="942" s="4" customFormat="1"/>
    <row r="943" s="4" customFormat="1"/>
    <row r="944" s="4" customFormat="1"/>
    <row r="945" s="4" customFormat="1"/>
    <row r="946" s="4" customFormat="1"/>
    <row r="947" s="4" customFormat="1"/>
    <row r="948" s="4" customFormat="1"/>
    <row r="949" s="4" customFormat="1"/>
    <row r="950" s="4" customFormat="1"/>
    <row r="951" s="4" customFormat="1"/>
    <row r="952" s="4" customFormat="1"/>
    <row r="953" s="4" customFormat="1"/>
    <row r="954" s="4" customFormat="1"/>
    <row r="955" s="4" customFormat="1"/>
    <row r="956" s="4" customFormat="1"/>
    <row r="957" s="4" customFormat="1"/>
    <row r="958" s="4" customFormat="1"/>
    <row r="959" s="4" customFormat="1"/>
    <row r="960" s="4" customFormat="1"/>
    <row r="961" s="4" customFormat="1"/>
    <row r="962" s="4" customFormat="1"/>
    <row r="963" s="4" customFormat="1"/>
    <row r="964" s="4" customFormat="1"/>
    <row r="965" s="4" customFormat="1"/>
    <row r="966" s="4" customFormat="1"/>
    <row r="967" s="4" customFormat="1"/>
    <row r="968" s="4" customFormat="1"/>
    <row r="969" s="4" customFormat="1"/>
    <row r="970" s="4" customFormat="1"/>
    <row r="971" s="4" customFormat="1"/>
    <row r="972" s="4" customFormat="1"/>
    <row r="973" s="4" customFormat="1"/>
    <row r="974" s="4" customFormat="1"/>
    <row r="975" s="4" customFormat="1"/>
    <row r="976" s="4" customFormat="1"/>
    <row r="977" s="4" customFormat="1"/>
    <row r="978" s="4" customFormat="1"/>
    <row r="979" s="4" customFormat="1"/>
    <row r="980" s="4" customFormat="1"/>
    <row r="981" s="4" customFormat="1"/>
    <row r="982" s="4" customFormat="1"/>
    <row r="983" s="4" customFormat="1"/>
    <row r="984" s="4" customFormat="1"/>
    <row r="985" s="4" customFormat="1"/>
    <row r="986" s="4" customFormat="1"/>
    <row r="987" s="4" customFormat="1"/>
    <row r="988" s="4" customFormat="1"/>
    <row r="989" s="4" customFormat="1"/>
    <row r="990" s="4" customFormat="1"/>
    <row r="991" s="4" customFormat="1"/>
    <row r="992" s="4" customFormat="1"/>
    <row r="993" s="4" customFormat="1"/>
    <row r="994" s="4" customFormat="1"/>
    <row r="995" s="4" customFormat="1"/>
    <row r="996" s="4" customFormat="1"/>
    <row r="997" s="4" customFormat="1"/>
    <row r="998" s="4" customFormat="1"/>
    <row r="999" s="4" customFormat="1"/>
    <row r="1000" s="4" customFormat="1"/>
    <row r="1001" s="4" customFormat="1"/>
    <row r="1002" s="4" customFormat="1"/>
    <row r="1003" s="4" customFormat="1"/>
    <row r="1004" s="4" customFormat="1"/>
    <row r="1005" s="4" customFormat="1"/>
    <row r="1006" s="4" customFormat="1"/>
    <row r="1007" s="4" customFormat="1"/>
    <row r="1008" s="4" customFormat="1"/>
    <row r="1009" s="4" customFormat="1"/>
    <row r="1010" s="4" customFormat="1"/>
    <row r="1011" s="4" customFormat="1"/>
    <row r="1012" s="4" customFormat="1"/>
    <row r="1013" s="4" customFormat="1"/>
    <row r="1014" s="4" customFormat="1"/>
    <row r="1015" s="4" customFormat="1"/>
    <row r="1016" s="4" customFormat="1"/>
    <row r="1017" s="4" customFormat="1"/>
    <row r="1018" s="4" customFormat="1"/>
    <row r="1019" s="4" customFormat="1"/>
    <row r="1020" s="4" customFormat="1"/>
    <row r="1021" s="4" customFormat="1"/>
    <row r="1022" s="4" customFormat="1"/>
    <row r="1023" s="4" customFormat="1"/>
    <row r="1024" s="4" customFormat="1"/>
    <row r="1025" s="4" customFormat="1"/>
    <row r="1026" s="4" customFormat="1"/>
    <row r="1027" s="4" customFormat="1"/>
    <row r="1028" s="4" customFormat="1"/>
    <row r="1029" s="4" customFormat="1"/>
    <row r="1030" s="4" customFormat="1"/>
    <row r="1031" s="4" customFormat="1"/>
    <row r="1032" s="4" customFormat="1"/>
    <row r="1033" s="4" customFormat="1"/>
    <row r="1034" s="4" customFormat="1"/>
    <row r="1035" s="4" customFormat="1"/>
    <row r="1036" s="4" customFormat="1"/>
    <row r="1037" s="4" customFormat="1"/>
    <row r="1038" s="4" customFormat="1"/>
    <row r="1039" s="4" customFormat="1"/>
    <row r="1040" s="4" customFormat="1"/>
    <row r="1041" s="4" customFormat="1"/>
    <row r="1042" s="4" customFormat="1"/>
    <row r="1043" s="4" customFormat="1"/>
    <row r="1044" s="4" customFormat="1"/>
    <row r="1045" s="4" customFormat="1"/>
    <row r="1046" s="4" customFormat="1"/>
    <row r="1047" s="4" customFormat="1"/>
    <row r="1048" s="4" customFormat="1"/>
    <row r="1049" s="4" customFormat="1"/>
    <row r="1050" s="4" customFormat="1"/>
    <row r="1051" s="4" customFormat="1"/>
    <row r="1052" s="4" customFormat="1"/>
    <row r="1053" s="4" customFormat="1"/>
    <row r="1054" s="4" customFormat="1"/>
    <row r="1055" s="4" customFormat="1"/>
    <row r="1056" s="4" customFormat="1"/>
    <row r="1057" s="4" customFormat="1"/>
    <row r="1058" s="4" customFormat="1"/>
    <row r="1059" s="4" customFormat="1"/>
    <row r="1060" s="4" customFormat="1"/>
    <row r="1061" s="4" customFormat="1"/>
    <row r="1062" s="4" customFormat="1"/>
    <row r="1063" s="4" customFormat="1"/>
    <row r="1064" s="4" customFormat="1"/>
    <row r="1065" s="4" customFormat="1"/>
    <row r="1066" s="4" customFormat="1"/>
    <row r="1067" s="4" customFormat="1"/>
    <row r="1068" s="4" customFormat="1"/>
    <row r="1069" s="4" customFormat="1"/>
    <row r="1070" s="4" customFormat="1"/>
    <row r="1071" s="4" customFormat="1"/>
    <row r="1072" s="4" customFormat="1"/>
    <row r="1073" s="4" customFormat="1"/>
    <row r="1074" s="4" customFormat="1"/>
    <row r="1075" s="4" customFormat="1"/>
    <row r="1076" s="4" customFormat="1"/>
    <row r="1077" s="4" customFormat="1"/>
    <row r="1078" s="4" customFormat="1"/>
    <row r="1079" s="4" customFormat="1"/>
    <row r="1080" s="4" customFormat="1"/>
    <row r="1081" s="4" customFormat="1"/>
    <row r="1082" s="4" customFormat="1"/>
    <row r="1083" s="4" customFormat="1"/>
    <row r="1084" s="4" customFormat="1"/>
    <row r="1085" s="4" customFormat="1"/>
    <row r="1086" s="4" customFormat="1"/>
    <row r="1087" s="4" customFormat="1"/>
    <row r="1088" s="4" customFormat="1"/>
    <row r="1089" s="4" customFormat="1"/>
    <row r="1090" s="4" customFormat="1"/>
    <row r="1091" s="4" customFormat="1"/>
    <row r="1092" s="4" customFormat="1"/>
    <row r="1093" s="4" customFormat="1"/>
    <row r="1094" s="4" customFormat="1"/>
    <row r="1095" s="4" customFormat="1"/>
    <row r="1096" s="4" customFormat="1"/>
    <row r="1097" s="4" customFormat="1"/>
    <row r="1098" s="4" customFormat="1"/>
    <row r="1099" s="4" customFormat="1"/>
    <row r="1100" s="4" customFormat="1"/>
    <row r="1101" s="4" customFormat="1"/>
    <row r="1102" s="4" customFormat="1"/>
    <row r="1103" s="4" customFormat="1"/>
    <row r="1104" s="4" customFormat="1"/>
    <row r="1105" s="4" customFormat="1"/>
    <row r="1106" s="4" customFormat="1"/>
    <row r="1107" s="4" customFormat="1"/>
    <row r="1108" s="4" customFormat="1"/>
    <row r="1109" s="4" customFormat="1"/>
    <row r="1110" s="4" customFormat="1"/>
    <row r="1111" s="4" customFormat="1"/>
    <row r="1112" s="4" customFormat="1"/>
    <row r="1113" s="4" customFormat="1"/>
    <row r="1114" s="4" customFormat="1"/>
    <row r="1115" s="4" customFormat="1"/>
    <row r="1116" s="4" customFormat="1"/>
    <row r="1117" s="4" customFormat="1"/>
    <row r="1118" s="4" customFormat="1"/>
    <row r="1119" s="4" customFormat="1"/>
    <row r="1120" s="4" customFormat="1"/>
    <row r="1121" s="4" customFormat="1"/>
    <row r="1122" s="4" customFormat="1"/>
    <row r="1123" s="4" customFormat="1"/>
    <row r="1124" s="4" customFormat="1"/>
    <row r="1125" s="4" customFormat="1"/>
    <row r="1126" s="4" customFormat="1"/>
    <row r="1127" s="4" customFormat="1"/>
    <row r="1128" s="4" customFormat="1"/>
    <row r="1129" s="4" customFormat="1"/>
    <row r="1130" s="4" customFormat="1"/>
    <row r="1131" s="4" customFormat="1"/>
    <row r="1132" s="4" customFormat="1"/>
    <row r="1133" s="4" customFormat="1"/>
    <row r="1134" s="4" customFormat="1"/>
    <row r="1135" s="4" customFormat="1"/>
    <row r="1136" s="4" customFormat="1"/>
    <row r="1137" s="4" customFormat="1"/>
    <row r="1138" s="4" customFormat="1"/>
    <row r="1139" s="4" customFormat="1"/>
    <row r="1140" s="4" customFormat="1"/>
    <row r="1141" s="4" customFormat="1"/>
    <row r="1142" s="4" customFormat="1"/>
    <row r="1143" s="4" customFormat="1"/>
    <row r="1144" s="4" customFormat="1"/>
    <row r="1145" s="4" customFormat="1"/>
    <row r="1146" s="4" customFormat="1"/>
    <row r="1147" s="4" customFormat="1"/>
    <row r="1148" s="4" customFormat="1"/>
    <row r="1149" s="4" customFormat="1"/>
    <row r="1150" s="4" customFormat="1"/>
    <row r="1151" s="4" customFormat="1"/>
    <row r="1152" s="4" customFormat="1"/>
    <row r="1153" s="4" customFormat="1"/>
    <row r="1154" s="4" customFormat="1"/>
    <row r="1155" s="4" customFormat="1"/>
    <row r="1156" s="4" customFormat="1"/>
    <row r="1157" s="4" customFormat="1"/>
    <row r="1158" s="4" customFormat="1"/>
    <row r="1159" s="4" customFormat="1"/>
    <row r="1160" s="4" customFormat="1"/>
    <row r="1161" s="4" customFormat="1"/>
    <row r="1162" s="4" customFormat="1"/>
    <row r="1163" s="4" customFormat="1"/>
    <row r="1164" s="4" customFormat="1"/>
    <row r="1165" s="4" customFormat="1"/>
    <row r="1166" s="4" customFormat="1"/>
    <row r="1167" s="4" customFormat="1"/>
    <row r="1168" s="4" customFormat="1"/>
    <row r="1169" s="4" customFormat="1"/>
    <row r="1170" s="4" customFormat="1"/>
    <row r="1171" s="4" customFormat="1"/>
    <row r="1172" s="4" customFormat="1"/>
    <row r="1173" s="4" customFormat="1"/>
    <row r="1174" s="4" customFormat="1"/>
    <row r="1175" s="4" customFormat="1"/>
    <row r="1176" s="4" customFormat="1"/>
    <row r="1177" s="4" customFormat="1"/>
    <row r="1178" s="4" customFormat="1"/>
    <row r="1179" s="4" customFormat="1"/>
    <row r="1180" s="4" customFormat="1"/>
    <row r="1181" s="4" customFormat="1"/>
    <row r="1182" s="4" customFormat="1"/>
    <row r="1183" s="4" customFormat="1"/>
    <row r="1184" s="4" customFormat="1"/>
    <row r="1185" s="4" customFormat="1"/>
    <row r="1186" s="4" customFormat="1"/>
    <row r="1187" s="4" customFormat="1"/>
    <row r="1188" s="4" customFormat="1"/>
    <row r="1189" s="4" customFormat="1"/>
    <row r="1190" s="4" customFormat="1"/>
    <row r="1191" s="4" customFormat="1"/>
    <row r="1192" s="4" customFormat="1"/>
    <row r="1193" s="4" customFormat="1"/>
    <row r="1194" s="4" customFormat="1"/>
    <row r="1195" s="4" customFormat="1"/>
    <row r="1196" s="4" customFormat="1"/>
    <row r="1197" s="4" customFormat="1"/>
    <row r="1198" s="4" customFormat="1"/>
    <row r="1199" s="4" customFormat="1"/>
    <row r="1200" s="4" customFormat="1"/>
    <row r="1201" s="4" customFormat="1"/>
    <row r="1202" s="4" customFormat="1"/>
    <row r="1203" s="4" customFormat="1"/>
    <row r="1204" s="4" customFormat="1"/>
    <row r="1205" s="4" customFormat="1"/>
    <row r="1206" s="4" customFormat="1"/>
    <row r="1207" s="4" customFormat="1"/>
    <row r="1208" s="4" customFormat="1"/>
    <row r="1209" s="4" customFormat="1"/>
    <row r="1210" s="4" customFormat="1"/>
    <row r="1211" s="4" customFormat="1"/>
    <row r="1212" s="4" customFormat="1"/>
    <row r="1213" s="4" customFormat="1"/>
    <row r="1214" s="4" customFormat="1"/>
    <row r="1215" s="4" customFormat="1"/>
    <row r="1216" s="4" customFormat="1"/>
    <row r="1217" s="4" customFormat="1"/>
    <row r="1218" s="4" customFormat="1"/>
    <row r="1219" s="4" customFormat="1"/>
    <row r="1220" s="4" customFormat="1"/>
    <row r="1221" s="4" customFormat="1"/>
    <row r="1222" s="4" customFormat="1"/>
    <row r="1223" s="4" customFormat="1"/>
    <row r="1224" s="4" customFormat="1"/>
    <row r="1225" s="4" customFormat="1"/>
    <row r="1226" s="4" customFormat="1"/>
    <row r="1227" s="4" customFormat="1"/>
    <row r="1228" s="4" customFormat="1"/>
    <row r="1229" s="4" customFormat="1"/>
    <row r="1230" s="4" customFormat="1"/>
    <row r="1231" s="4" customFormat="1"/>
    <row r="1232" s="4" customFormat="1"/>
    <row r="1233" s="4" customFormat="1"/>
    <row r="1234" s="4" customFormat="1"/>
    <row r="1235" s="4" customFormat="1"/>
    <row r="1236" s="4" customFormat="1"/>
    <row r="1237" s="4" customFormat="1"/>
    <row r="1238" s="4" customFormat="1"/>
    <row r="1239" s="4" customFormat="1"/>
    <row r="1240" s="4" customFormat="1"/>
    <row r="1241" s="4" customFormat="1"/>
    <row r="1242" s="4" customFormat="1"/>
    <row r="1243" s="4" customFormat="1"/>
    <row r="1244" s="4" customFormat="1"/>
    <row r="1245" s="4" customFormat="1"/>
    <row r="1246" s="4" customFormat="1"/>
    <row r="1247" s="4" customFormat="1"/>
    <row r="1248" s="4" customFormat="1"/>
    <row r="1249" s="4" customFormat="1"/>
    <row r="1250" s="4" customFormat="1"/>
    <row r="1251" s="4" customFormat="1"/>
    <row r="1252" s="4" customFormat="1"/>
    <row r="1253" s="4" customFormat="1"/>
    <row r="1254" s="4" customFormat="1"/>
    <row r="1255" s="4" customFormat="1"/>
    <row r="1256" s="4" customFormat="1"/>
    <row r="1257" s="4" customFormat="1"/>
    <row r="1258" s="4" customFormat="1"/>
    <row r="1259" s="4" customFormat="1"/>
    <row r="1260" s="4" customFormat="1"/>
    <row r="1261" s="4" customFormat="1"/>
    <row r="1262" s="4" customFormat="1"/>
    <row r="1263" s="4" customFormat="1"/>
    <row r="1264" s="4" customFormat="1"/>
    <row r="1265" s="4" customFormat="1"/>
    <row r="1266" s="4" customFormat="1"/>
    <row r="1267" s="4" customFormat="1"/>
    <row r="1268" s="4" customFormat="1"/>
    <row r="1269" s="4" customFormat="1"/>
    <row r="1270" s="4" customFormat="1"/>
    <row r="1271" s="4" customFormat="1"/>
    <row r="1272" s="4" customFormat="1"/>
    <row r="1273" s="4" customFormat="1"/>
    <row r="1274" s="4" customFormat="1"/>
    <row r="1275" s="4" customFormat="1"/>
    <row r="1276" s="4" customFormat="1"/>
    <row r="1277" s="4" customFormat="1"/>
    <row r="1278" s="4" customFormat="1"/>
    <row r="1279" s="4" customFormat="1"/>
    <row r="1280" s="4" customFormat="1"/>
    <row r="1281" s="4" customFormat="1"/>
    <row r="1282" s="4" customFormat="1"/>
    <row r="1283" s="4" customFormat="1"/>
    <row r="1284" s="4" customFormat="1"/>
    <row r="1285" s="4" customFormat="1"/>
    <row r="1286" s="4" customFormat="1"/>
    <row r="1287" s="4" customFormat="1"/>
    <row r="1288" s="4" customFormat="1"/>
    <row r="1289" s="4" customFormat="1"/>
    <row r="1290" s="4" customFormat="1"/>
    <row r="1291" s="4" customFormat="1"/>
    <row r="1292" s="4" customFormat="1"/>
    <row r="1293" s="4" customFormat="1"/>
    <row r="1294" s="4" customFormat="1"/>
    <row r="1295" s="4" customFormat="1"/>
    <row r="1296" s="4" customFormat="1"/>
    <row r="1297" s="4" customFormat="1"/>
    <row r="1298" s="4" customFormat="1"/>
    <row r="1299" s="4" customFormat="1"/>
    <row r="1300" s="4" customFormat="1"/>
    <row r="1301" s="4" customFormat="1"/>
    <row r="1302" s="4" customFormat="1"/>
    <row r="1303" s="4" customFormat="1"/>
    <row r="1304" s="4" customFormat="1"/>
    <row r="1305" s="4" customFormat="1"/>
    <row r="1306" s="4" customFormat="1"/>
    <row r="1307" s="4" customFormat="1"/>
    <row r="1308" s="4" customFormat="1"/>
    <row r="1309" s="4" customFormat="1"/>
    <row r="1310" s="4" customFormat="1"/>
    <row r="1311" s="4" customFormat="1"/>
    <row r="1312" s="4" customFormat="1"/>
    <row r="1313" s="4" customFormat="1"/>
    <row r="1314" s="4" customFormat="1"/>
    <row r="1315" s="4" customFormat="1"/>
    <row r="1316" s="4" customFormat="1"/>
    <row r="1317" s="4" customFormat="1"/>
    <row r="1318" s="4" customFormat="1"/>
    <row r="1319" s="4" customFormat="1"/>
    <row r="1320" s="4" customFormat="1"/>
    <row r="1321" s="4" customFormat="1"/>
    <row r="1322" s="4" customFormat="1"/>
    <row r="1323" s="4" customFormat="1"/>
    <row r="1324" s="4" customFormat="1"/>
    <row r="1325" s="4" customFormat="1"/>
    <row r="1326" s="4" customFormat="1"/>
    <row r="1327" s="4" customFormat="1"/>
    <row r="1328" s="4" customFormat="1"/>
    <row r="1329" s="4" customFormat="1"/>
    <row r="1330" s="4" customFormat="1"/>
    <row r="1331" s="4" customFormat="1"/>
    <row r="1332" s="4" customFormat="1"/>
    <row r="1333" s="4" customFormat="1"/>
    <row r="1334" s="4" customFormat="1"/>
    <row r="1335" s="4" customFormat="1"/>
    <row r="1336" s="4" customFormat="1"/>
    <row r="1337" s="4" customFormat="1"/>
    <row r="1338" s="4" customFormat="1"/>
    <row r="1339" s="4" customFormat="1"/>
    <row r="1340" s="4" customFormat="1"/>
    <row r="1341" s="4" customFormat="1"/>
    <row r="1342" s="4" customFormat="1"/>
    <row r="1343" s="4" customFormat="1"/>
    <row r="1344" s="4" customFormat="1"/>
    <row r="1345" s="4" customFormat="1"/>
    <row r="1346" s="4" customFormat="1"/>
    <row r="1347" s="4" customFormat="1"/>
    <row r="1348" s="4" customFormat="1"/>
    <row r="1349" s="4" customFormat="1"/>
    <row r="1350" s="4" customFormat="1"/>
    <row r="1351" s="4" customFormat="1"/>
    <row r="1352" s="4" customFormat="1"/>
    <row r="1353" s="4" customFormat="1"/>
    <row r="1354" s="4" customFormat="1"/>
    <row r="1355" s="4" customFormat="1"/>
    <row r="1356" s="4" customFormat="1"/>
    <row r="1357" s="4" customFormat="1"/>
    <row r="1358" s="4" customFormat="1"/>
    <row r="1359" s="4" customFormat="1"/>
    <row r="1360" s="4" customFormat="1"/>
    <row r="1361" s="4" customFormat="1"/>
    <row r="1362" s="4" customFormat="1"/>
    <row r="1363" s="4" customFormat="1"/>
    <row r="1364" s="4" customFormat="1"/>
    <row r="1365" s="4" customFormat="1"/>
    <row r="1366" s="4" customFormat="1"/>
    <row r="1367" s="4" customFormat="1"/>
    <row r="1368" s="4" customFormat="1"/>
    <row r="1369" s="4" customFormat="1"/>
    <row r="1370" s="4" customFormat="1"/>
    <row r="1371" s="4" customFormat="1"/>
    <row r="1372" s="4" customFormat="1"/>
    <row r="1373" s="4" customFormat="1"/>
    <row r="1374" s="4" customFormat="1"/>
    <row r="1375" s="4" customFormat="1"/>
    <row r="1376" s="4" customFormat="1"/>
    <row r="1377" s="4" customFormat="1"/>
    <row r="1378" s="4" customFormat="1"/>
    <row r="1379" s="4" customFormat="1"/>
    <row r="1380" s="4" customFormat="1"/>
    <row r="1381" s="4" customFormat="1"/>
    <row r="1382" s="4" customFormat="1"/>
    <row r="1383" s="4" customFormat="1"/>
    <row r="1384" s="4" customFormat="1"/>
    <row r="1385" s="4" customFormat="1"/>
    <row r="1386" s="4" customFormat="1"/>
    <row r="1387" s="4" customFormat="1"/>
    <row r="1388" s="4" customFormat="1"/>
    <row r="1389" s="4" customFormat="1"/>
    <row r="1390" s="4" customFormat="1"/>
    <row r="1391" s="4" customFormat="1"/>
    <row r="1392" s="4" customFormat="1"/>
    <row r="1393" s="4" customFormat="1"/>
    <row r="1394" s="4" customFormat="1"/>
    <row r="1395" s="4" customFormat="1"/>
    <row r="1396" s="4" customFormat="1"/>
    <row r="1397" s="4" customFormat="1"/>
    <row r="1398" s="4" customFormat="1"/>
    <row r="1399" s="4" customFormat="1"/>
    <row r="1400" s="4" customFormat="1"/>
    <row r="1401" s="4" customFormat="1"/>
    <row r="1402" s="4" customFormat="1"/>
    <row r="1403" s="4" customFormat="1"/>
    <row r="1404" s="4" customFormat="1"/>
    <row r="1405" s="4" customFormat="1"/>
    <row r="1406" s="4" customFormat="1"/>
    <row r="1407" s="4" customFormat="1"/>
    <row r="1408" s="4" customFormat="1"/>
    <row r="1409" s="4" customFormat="1"/>
    <row r="1410" s="4" customFormat="1"/>
    <row r="1411" s="4" customFormat="1"/>
    <row r="1412" s="4" customFormat="1"/>
    <row r="1413" s="4" customFormat="1"/>
    <row r="1414" s="4" customFormat="1"/>
    <row r="1415" s="4" customFormat="1"/>
    <row r="1416" s="4" customFormat="1"/>
    <row r="1417" s="4" customFormat="1"/>
    <row r="1418" s="4" customFormat="1"/>
    <row r="1419" s="4" customFormat="1"/>
    <row r="1420" s="4" customFormat="1"/>
    <row r="1421" s="4" customFormat="1"/>
    <row r="1422" s="4" customFormat="1"/>
    <row r="1423" s="4" customFormat="1"/>
    <row r="1424" s="4" customFormat="1"/>
    <row r="1425" s="4" customFormat="1"/>
    <row r="1426" s="4" customFormat="1"/>
    <row r="1427" s="4" customFormat="1"/>
    <row r="1428" s="4" customFormat="1"/>
    <row r="1429" s="4" customFormat="1"/>
    <row r="1430" s="4" customFormat="1"/>
    <row r="1431" s="4" customFormat="1"/>
    <row r="1432" s="4" customFormat="1"/>
    <row r="1433" s="4" customFormat="1"/>
    <row r="1434" s="4" customFormat="1"/>
    <row r="1435" s="4" customFormat="1"/>
    <row r="1436" s="4" customFormat="1"/>
    <row r="1437" s="4" customFormat="1"/>
    <row r="1438" s="4" customFormat="1"/>
    <row r="1439" s="4" customFormat="1"/>
    <row r="1440" s="4" customFormat="1"/>
    <row r="1441" s="4" customFormat="1"/>
    <row r="1442" s="4" customFormat="1"/>
    <row r="1443" s="4" customFormat="1"/>
    <row r="1444" s="4" customFormat="1"/>
    <row r="1445" s="4" customFormat="1"/>
    <row r="1446" s="4" customFormat="1"/>
    <row r="1447" s="4" customFormat="1"/>
    <row r="1448" s="4" customFormat="1"/>
    <row r="1449" s="4" customFormat="1"/>
    <row r="1450" s="4" customFormat="1"/>
    <row r="1451" s="4" customFormat="1"/>
    <row r="1452" s="4" customFormat="1"/>
    <row r="1453" s="4" customFormat="1"/>
    <row r="1454" s="4" customFormat="1"/>
    <row r="1455" s="4" customFormat="1"/>
    <row r="1456" s="4" customFormat="1"/>
    <row r="1457" s="4" customFormat="1"/>
    <row r="1458" s="4" customFormat="1"/>
    <row r="1459" s="4" customFormat="1"/>
    <row r="1460" s="4" customFormat="1"/>
    <row r="1461" s="4" customFormat="1"/>
    <row r="1462" s="4" customFormat="1"/>
    <row r="1463" s="4" customFormat="1"/>
    <row r="1464" s="4" customFormat="1"/>
    <row r="1465" s="4" customFormat="1"/>
    <row r="1466" s="4" customFormat="1"/>
    <row r="1467" s="4" customFormat="1"/>
    <row r="1468" s="4" customFormat="1"/>
    <row r="1469" s="4" customFormat="1"/>
    <row r="1470" s="4" customFormat="1"/>
    <row r="1471" s="4" customFormat="1"/>
    <row r="1472" s="4" customFormat="1"/>
    <row r="1473" s="4" customFormat="1"/>
    <row r="1474" s="4" customFormat="1"/>
    <row r="1475" s="4" customFormat="1"/>
    <row r="1476" s="4" customFormat="1"/>
    <row r="1477" s="4" customFormat="1"/>
    <row r="1478" s="4" customFormat="1"/>
    <row r="1479" s="4" customFormat="1"/>
    <row r="1480" s="4" customFormat="1"/>
    <row r="1481" s="4" customFormat="1"/>
    <row r="1482" s="4" customFormat="1"/>
    <row r="1483" s="4" customFormat="1"/>
    <row r="1484" s="4" customFormat="1"/>
    <row r="1485" s="4" customFormat="1"/>
    <row r="1486" s="4" customFormat="1"/>
    <row r="1487" s="4" customFormat="1"/>
    <row r="1488" s="4" customFormat="1"/>
    <row r="1489" s="4" customFormat="1"/>
    <row r="1490" s="4" customFormat="1"/>
    <row r="1491" s="4" customFormat="1"/>
    <row r="1492" s="4" customFormat="1"/>
    <row r="1493" s="4" customFormat="1"/>
    <row r="1494" s="4" customFormat="1"/>
    <row r="1495" s="4" customFormat="1"/>
    <row r="1496" s="4" customFormat="1"/>
    <row r="1497" s="4" customFormat="1"/>
    <row r="1498" s="4" customFormat="1"/>
    <row r="1499" s="4" customFormat="1"/>
    <row r="1500" s="4" customFormat="1"/>
    <row r="1501" s="4" customFormat="1"/>
    <row r="1502" s="4" customFormat="1"/>
    <row r="1503" s="4" customFormat="1"/>
    <row r="1504" s="4" customFormat="1"/>
    <row r="1505" s="4" customFormat="1"/>
    <row r="1506" s="4" customFormat="1"/>
    <row r="1507" s="4" customFormat="1"/>
    <row r="1508" s="4" customFormat="1"/>
    <row r="1509" s="4" customFormat="1"/>
    <row r="1510" s="4" customFormat="1"/>
    <row r="1511" s="4" customFormat="1"/>
    <row r="1512" s="4" customFormat="1"/>
    <row r="1513" s="4" customFormat="1"/>
    <row r="1514" s="4" customFormat="1"/>
    <row r="1515" s="4" customFormat="1"/>
    <row r="1516" s="4" customFormat="1"/>
    <row r="1517" s="4" customFormat="1"/>
    <row r="1518" s="4" customFormat="1"/>
    <row r="1519" s="4" customFormat="1"/>
    <row r="1520" s="4" customFormat="1"/>
    <row r="1521" s="4" customFormat="1"/>
    <row r="1522" s="4" customFormat="1"/>
    <row r="1523" s="4" customFormat="1"/>
    <row r="1524" s="4" customFormat="1"/>
    <row r="1525" s="4" customFormat="1"/>
    <row r="1526" s="4" customFormat="1"/>
    <row r="1527" s="4" customFormat="1"/>
    <row r="1528" s="4" customFormat="1"/>
    <row r="1529" s="4" customFormat="1"/>
    <row r="1530" s="4" customFormat="1"/>
    <row r="1531" s="4" customFormat="1"/>
    <row r="1532" s="4" customFormat="1"/>
    <row r="1533" s="4" customFormat="1"/>
    <row r="1534" s="4" customFormat="1"/>
    <row r="1535" s="4" customFormat="1"/>
    <row r="1536" s="4" customFormat="1"/>
    <row r="1537" s="4" customFormat="1"/>
    <row r="1538" s="4" customFormat="1"/>
    <row r="1539" s="4" customFormat="1"/>
    <row r="1540" s="4" customFormat="1"/>
    <row r="1541" s="4" customFormat="1"/>
    <row r="1542" s="4" customFormat="1"/>
    <row r="1543" s="4" customFormat="1"/>
    <row r="1544" s="4" customFormat="1"/>
    <row r="1545" s="4" customFormat="1"/>
    <row r="1546" s="4" customFormat="1"/>
    <row r="1547" s="4" customFormat="1"/>
    <row r="1548" s="4" customFormat="1"/>
    <row r="1549" s="4" customFormat="1"/>
    <row r="1550" s="4" customFormat="1"/>
    <row r="1551" s="4" customFormat="1"/>
    <row r="1552" s="4" customFormat="1"/>
    <row r="1553" s="4" customFormat="1"/>
    <row r="1554" s="4" customFormat="1"/>
    <row r="1555" s="4" customFormat="1"/>
    <row r="1556" s="4" customFormat="1"/>
    <row r="1557" s="4" customFormat="1"/>
    <row r="1558" s="4" customFormat="1"/>
    <row r="1559" s="4" customFormat="1"/>
    <row r="1560" s="4" customFormat="1"/>
    <row r="1561" s="4" customFormat="1"/>
    <row r="1562" s="4" customFormat="1"/>
    <row r="1563" s="4" customFormat="1"/>
    <row r="1564" s="4" customFormat="1"/>
    <row r="1565" s="4" customFormat="1"/>
    <row r="1566" s="4" customFormat="1"/>
    <row r="1567" s="4" customFormat="1"/>
    <row r="1568" s="4" customFormat="1"/>
    <row r="1569" s="4" customFormat="1"/>
    <row r="1570" s="4" customFormat="1"/>
    <row r="1571" s="4" customFormat="1"/>
    <row r="1572" s="4" customFormat="1"/>
    <row r="1573" s="4" customFormat="1"/>
    <row r="1574" s="4" customFormat="1"/>
    <row r="1575" s="4" customFormat="1"/>
    <row r="1576" s="4" customFormat="1"/>
    <row r="1577" s="4" customFormat="1"/>
    <row r="1578" s="4" customFormat="1"/>
    <row r="1579" s="4" customFormat="1"/>
    <row r="1580" s="4" customFormat="1"/>
    <row r="1581" s="4" customFormat="1"/>
    <row r="1582" s="4" customFormat="1"/>
    <row r="1583" s="4" customFormat="1"/>
    <row r="1584" s="4" customFormat="1"/>
    <row r="1585" s="4" customFormat="1"/>
    <row r="1586" s="4" customFormat="1"/>
    <row r="1587" s="4" customFormat="1"/>
    <row r="1588" s="4" customFormat="1"/>
    <row r="1589" s="4" customFormat="1"/>
    <row r="1590" s="4" customFormat="1"/>
    <row r="1591" s="4" customFormat="1"/>
    <row r="1592" s="4" customFormat="1"/>
    <row r="1593" s="4" customFormat="1"/>
    <row r="1594" s="4" customFormat="1"/>
    <row r="1595" s="4" customFormat="1"/>
    <row r="1596" s="4" customFormat="1"/>
    <row r="1597" s="4" customFormat="1"/>
    <row r="1598" s="4" customFormat="1"/>
    <row r="1599" s="4" customFormat="1"/>
    <row r="1600" s="4" customFormat="1"/>
    <row r="1601" s="4" customFormat="1"/>
    <row r="1602" s="4" customFormat="1"/>
    <row r="1603" s="4" customFormat="1"/>
    <row r="1604" s="4" customFormat="1"/>
    <row r="1605" s="4" customFormat="1"/>
    <row r="1606" s="4" customFormat="1"/>
    <row r="1607" s="4" customFormat="1"/>
    <row r="1608" s="4" customFormat="1"/>
    <row r="1609" s="4" customFormat="1"/>
    <row r="1610" s="4" customFormat="1"/>
    <row r="1611" s="4" customFormat="1"/>
    <row r="1612" s="4" customFormat="1"/>
    <row r="1613" s="4" customFormat="1"/>
    <row r="1614" s="4" customFormat="1"/>
    <row r="1615" s="4" customFormat="1"/>
    <row r="1616" s="4" customFormat="1"/>
    <row r="1617" s="4" customFormat="1"/>
    <row r="1618" s="4" customFormat="1"/>
    <row r="1619" s="4" customFormat="1"/>
    <row r="1620" s="4" customFormat="1"/>
    <row r="1621" s="4" customFormat="1"/>
    <row r="1622" s="4" customFormat="1"/>
    <row r="1623" s="4" customFormat="1"/>
    <row r="1624" s="4" customFormat="1"/>
    <row r="1625" s="4" customFormat="1"/>
    <row r="1626" s="4" customFormat="1"/>
    <row r="1627" s="4" customFormat="1"/>
    <row r="1628" s="4" customFormat="1"/>
    <row r="1629" s="4" customFormat="1"/>
    <row r="1630" s="4" customFormat="1"/>
    <row r="1631" s="4" customFormat="1"/>
    <row r="1632" s="4" customFormat="1"/>
    <row r="1633" s="4" customFormat="1"/>
    <row r="1634" s="4" customFormat="1"/>
    <row r="1635" s="4" customFormat="1"/>
    <row r="1636" s="4" customFormat="1"/>
    <row r="1637" s="4" customFormat="1"/>
    <row r="1638" s="4" customFormat="1"/>
    <row r="1639" s="4" customFormat="1"/>
    <row r="1640" s="4" customFormat="1"/>
    <row r="1641" s="4" customFormat="1"/>
    <row r="1642" s="4" customFormat="1"/>
    <row r="1643" s="4" customFormat="1"/>
    <row r="1644" s="4" customFormat="1"/>
    <row r="1645" s="4" customFormat="1"/>
    <row r="1646" s="4" customFormat="1"/>
    <row r="1647" s="4" customFormat="1"/>
    <row r="1648" s="4" customFormat="1"/>
    <row r="1649" s="4" customFormat="1"/>
    <row r="1650" s="4" customFormat="1"/>
    <row r="1651" s="4" customFormat="1"/>
    <row r="1652" s="4" customFormat="1"/>
    <row r="1653" s="4" customFormat="1"/>
    <row r="1654" s="4" customFormat="1"/>
    <row r="1655" s="4" customFormat="1"/>
    <row r="1656" s="4" customFormat="1"/>
    <row r="1657" s="4" customFormat="1"/>
    <row r="1658" s="4" customFormat="1"/>
    <row r="1659" s="4" customFormat="1"/>
    <row r="1660" s="4" customFormat="1"/>
    <row r="1661" s="4" customFormat="1"/>
    <row r="1662" s="4" customFormat="1"/>
    <row r="1663" s="4" customFormat="1"/>
    <row r="1664" s="4" customFormat="1"/>
    <row r="1665" s="4" customFormat="1"/>
    <row r="1666" s="4" customFormat="1"/>
    <row r="1667" s="4" customFormat="1"/>
    <row r="1668" s="4" customFormat="1"/>
    <row r="1669" s="4" customFormat="1"/>
    <row r="1670" s="4" customFormat="1"/>
    <row r="1671" s="4" customFormat="1"/>
    <row r="1672" s="4" customFormat="1"/>
    <row r="1673" s="4" customFormat="1"/>
    <row r="1674" s="4" customFormat="1"/>
    <row r="1675" s="4" customFormat="1"/>
    <row r="1676" s="4" customFormat="1"/>
    <row r="1677" s="4" customFormat="1"/>
    <row r="1678" s="4" customFormat="1"/>
    <row r="1679" s="4" customFormat="1"/>
    <row r="1680" s="4" customFormat="1"/>
    <row r="1681" s="4" customFormat="1"/>
    <row r="1682" s="4" customFormat="1"/>
    <row r="1683" s="4" customFormat="1"/>
    <row r="1684" s="4" customFormat="1"/>
    <row r="1685" s="4" customFormat="1"/>
    <row r="1686" s="4" customFormat="1"/>
    <row r="1687" s="4" customFormat="1"/>
    <row r="1688" s="4" customFormat="1"/>
    <row r="1689" s="4" customFormat="1"/>
    <row r="1690" s="4" customFormat="1"/>
    <row r="1691" s="4" customFormat="1"/>
    <row r="1692" s="4" customFormat="1"/>
    <row r="1693" s="4" customFormat="1"/>
    <row r="1694" s="4" customFormat="1"/>
    <row r="1695" s="4" customFormat="1"/>
    <row r="1696" s="4" customFormat="1"/>
    <row r="1697" s="4" customFormat="1"/>
    <row r="1698" s="4" customFormat="1"/>
    <row r="1699" s="4" customFormat="1"/>
    <row r="1700" s="4" customFormat="1"/>
    <row r="1701" s="4" customFormat="1"/>
    <row r="1702" s="4" customFormat="1"/>
    <row r="1703" s="4" customFormat="1"/>
    <row r="1704" s="4" customFormat="1"/>
    <row r="1705" s="4" customFormat="1"/>
    <row r="1706" s="4" customFormat="1"/>
    <row r="1707" s="4" customFormat="1"/>
    <row r="1708" s="4" customFormat="1"/>
    <row r="1709" s="4" customFormat="1"/>
    <row r="1710" s="4" customFormat="1"/>
    <row r="1711" s="4" customFormat="1"/>
    <row r="1712" s="4" customFormat="1"/>
    <row r="1713" s="4" customFormat="1"/>
    <row r="1714" s="4" customFormat="1"/>
    <row r="1715" s="4" customFormat="1"/>
    <row r="1716" s="4" customFormat="1"/>
    <row r="1717" s="4" customFormat="1"/>
    <row r="1718" s="4" customFormat="1"/>
    <row r="1719" s="4" customFormat="1"/>
    <row r="1720" s="4" customFormat="1"/>
    <row r="1721" s="4" customFormat="1"/>
    <row r="1722" s="4" customFormat="1"/>
    <row r="1723" s="4" customFormat="1"/>
    <row r="1724" s="4" customFormat="1"/>
    <row r="1725" s="4" customFormat="1"/>
    <row r="1726" s="4" customFormat="1"/>
    <row r="1727" s="4" customFormat="1"/>
    <row r="1728" s="4" customFormat="1"/>
    <row r="1729" s="4" customFormat="1"/>
    <row r="1730" s="4" customFormat="1"/>
    <row r="1731" s="4" customFormat="1"/>
    <row r="1732" s="4" customFormat="1"/>
    <row r="1733" s="4" customFormat="1"/>
    <row r="1734" s="4" customFormat="1"/>
    <row r="1735" s="4" customFormat="1"/>
    <row r="1736" s="4" customFormat="1"/>
    <row r="1737" s="4" customFormat="1"/>
    <row r="1738" s="4" customFormat="1"/>
    <row r="1739" s="4" customFormat="1"/>
    <row r="1740" s="4" customFormat="1"/>
    <row r="1741" s="4" customFormat="1"/>
    <row r="1742" s="4" customFormat="1"/>
    <row r="1743" s="4" customFormat="1"/>
    <row r="1744" s="4" customFormat="1"/>
    <row r="1745" s="4" customFormat="1"/>
    <row r="1746" s="4" customFormat="1"/>
    <row r="1747" s="4" customFormat="1"/>
    <row r="1748" s="4" customFormat="1"/>
    <row r="1749" s="4" customFormat="1"/>
    <row r="1750" s="4" customFormat="1"/>
    <row r="1751" s="4" customFormat="1"/>
    <row r="1752" s="4" customFormat="1"/>
    <row r="1753" s="4" customFormat="1"/>
    <row r="1754" s="4" customFormat="1"/>
    <row r="1755" s="4" customFormat="1"/>
    <row r="1756" s="4" customFormat="1"/>
    <row r="1757" s="4" customFormat="1"/>
    <row r="1758" s="4" customFormat="1"/>
    <row r="1759" s="4" customFormat="1"/>
    <row r="1760" s="4" customFormat="1"/>
    <row r="1761" s="4" customFormat="1"/>
    <row r="1762" s="4" customFormat="1"/>
    <row r="1763" s="4" customFormat="1"/>
    <row r="1764" s="4" customFormat="1"/>
    <row r="1765" s="4" customFormat="1"/>
    <row r="1766" s="4" customFormat="1"/>
    <row r="1767" s="4" customFormat="1"/>
    <row r="1768" s="4" customFormat="1"/>
    <row r="1769" s="4" customFormat="1"/>
    <row r="1770" s="4" customFormat="1"/>
    <row r="1771" s="4" customFormat="1"/>
    <row r="1772" s="4" customFormat="1"/>
    <row r="1773" s="4" customFormat="1"/>
    <row r="1774" s="4" customFormat="1"/>
    <row r="1775" s="4" customFormat="1"/>
    <row r="1776" s="4" customFormat="1"/>
    <row r="1777" s="4" customFormat="1"/>
    <row r="1778" s="4" customFormat="1"/>
    <row r="1779" s="4" customFormat="1"/>
    <row r="1780" s="4" customFormat="1"/>
    <row r="1781" s="4" customFormat="1"/>
    <row r="1782" s="4" customFormat="1"/>
    <row r="1783" s="4" customFormat="1"/>
    <row r="1784" s="4" customFormat="1"/>
    <row r="1785" s="4" customFormat="1"/>
    <row r="1786" s="4" customFormat="1"/>
    <row r="1787" s="4" customFormat="1"/>
    <row r="1788" s="4" customFormat="1"/>
    <row r="1789" s="4" customFormat="1"/>
    <row r="1790" s="4" customFormat="1"/>
    <row r="1791" s="4" customFormat="1"/>
    <row r="1792" s="4" customFormat="1"/>
    <row r="1793" s="4" customFormat="1"/>
    <row r="1794" s="4" customFormat="1"/>
    <row r="1795" s="4" customFormat="1"/>
    <row r="1796" s="4" customFormat="1"/>
    <row r="1797" s="4" customFormat="1"/>
    <row r="1798" s="4" customFormat="1"/>
    <row r="1799" s="4" customFormat="1"/>
    <row r="1800" s="4" customFormat="1"/>
    <row r="1801" s="4" customFormat="1"/>
    <row r="1802" s="4" customFormat="1"/>
    <row r="1803" s="4" customFormat="1"/>
    <row r="1804" s="4" customFormat="1"/>
    <row r="1805" s="4" customFormat="1"/>
    <row r="1806" s="4" customFormat="1"/>
    <row r="1807" s="4" customFormat="1"/>
    <row r="1808" s="4" customFormat="1"/>
    <row r="1809" s="4" customFormat="1"/>
    <row r="1810" s="4" customFormat="1"/>
    <row r="1811" s="4" customFormat="1"/>
    <row r="1812" s="4" customFormat="1"/>
    <row r="1813" s="4" customFormat="1"/>
    <row r="1814" s="4" customFormat="1"/>
    <row r="1815" s="4" customFormat="1"/>
    <row r="1816" s="4" customFormat="1"/>
    <row r="1817" s="4" customFormat="1"/>
    <row r="1818" s="4" customFormat="1"/>
    <row r="1819" s="4" customFormat="1"/>
    <row r="1820" s="4" customFormat="1"/>
    <row r="1821" s="4" customFormat="1"/>
    <row r="1822" s="4" customFormat="1"/>
    <row r="1823" s="4" customFormat="1"/>
    <row r="1824" s="4" customFormat="1"/>
    <row r="1825" s="4" customFormat="1"/>
    <row r="1826" s="4" customFormat="1"/>
    <row r="1827" s="4" customFormat="1"/>
    <row r="1828" s="4" customFormat="1"/>
    <row r="1829" s="4" customFormat="1"/>
    <row r="1830" s="4" customFormat="1"/>
    <row r="1831" s="4" customFormat="1"/>
    <row r="1832" s="4" customFormat="1"/>
    <row r="1833" s="4" customFormat="1"/>
    <row r="1834" s="4" customFormat="1"/>
    <row r="1835" s="4" customFormat="1"/>
    <row r="1836" s="4" customFormat="1"/>
    <row r="1837" s="4" customFormat="1"/>
    <row r="1838" s="4" customFormat="1"/>
    <row r="1839" s="4" customFormat="1"/>
    <row r="1840" s="4" customFormat="1"/>
    <row r="1841" s="4" customFormat="1"/>
    <row r="1842" s="4" customFormat="1"/>
    <row r="1843" s="4" customFormat="1"/>
    <row r="1844" s="4" customFormat="1"/>
    <row r="1845" s="4" customFormat="1"/>
    <row r="1846" s="4" customFormat="1"/>
    <row r="1847" s="4" customFormat="1"/>
    <row r="1848" s="4" customFormat="1"/>
    <row r="1849" s="4" customFormat="1"/>
    <row r="1850" s="4" customFormat="1"/>
    <row r="1851" s="4" customFormat="1"/>
    <row r="1852" s="4" customFormat="1"/>
    <row r="1853" s="4" customFormat="1"/>
    <row r="1854" s="4" customFormat="1"/>
    <row r="1855" s="4" customFormat="1"/>
    <row r="1856" s="4" customFormat="1"/>
    <row r="1857" s="4" customFormat="1"/>
    <row r="1858" s="4" customFormat="1"/>
    <row r="1859" s="4" customFormat="1"/>
    <row r="1860" s="4" customFormat="1"/>
    <row r="1861" s="4" customFormat="1"/>
    <row r="1862" s="4" customFormat="1"/>
    <row r="1863" s="4" customFormat="1"/>
    <row r="1864" s="4" customFormat="1"/>
    <row r="1865" s="4" customFormat="1"/>
    <row r="1866" s="4" customFormat="1"/>
    <row r="1867" s="4" customFormat="1"/>
    <row r="1868" s="4" customFormat="1"/>
    <row r="1869" s="4" customFormat="1"/>
    <row r="1870" s="4" customFormat="1"/>
    <row r="1871" s="4" customFormat="1"/>
    <row r="1872" s="4" customFormat="1"/>
    <row r="1873" s="4" customFormat="1"/>
    <row r="1874" s="4" customFormat="1"/>
    <row r="1875" s="4" customFormat="1"/>
    <row r="1876" s="4" customFormat="1"/>
    <row r="1877" s="4" customFormat="1"/>
    <row r="1878" s="4" customFormat="1"/>
    <row r="1879" s="4" customFormat="1"/>
    <row r="1880" s="4" customFormat="1"/>
    <row r="1881" s="4" customFormat="1"/>
    <row r="1882" s="4" customFormat="1"/>
    <row r="1883" s="4" customFormat="1"/>
    <row r="1884" s="4" customFormat="1"/>
    <row r="1885" s="4" customFormat="1"/>
    <row r="1886" s="4" customFormat="1"/>
    <row r="1887" s="4" customFormat="1"/>
    <row r="1888" s="4" customFormat="1"/>
    <row r="1889" s="4" customFormat="1"/>
    <row r="1890" s="4" customFormat="1"/>
    <row r="1891" s="4" customFormat="1"/>
    <row r="1892" s="4" customFormat="1"/>
    <row r="1893" s="4" customFormat="1"/>
    <row r="1894" s="4" customFormat="1"/>
    <row r="1895" s="4" customFormat="1"/>
    <row r="1896" s="4" customFormat="1"/>
    <row r="1897" s="4" customFormat="1"/>
    <row r="1898" s="4" customFormat="1"/>
    <row r="1899" s="4" customFormat="1"/>
    <row r="1900" s="4" customFormat="1"/>
    <row r="1901" s="4" customFormat="1"/>
    <row r="1902" s="4" customFormat="1"/>
    <row r="1903" s="4" customFormat="1"/>
    <row r="1904" s="4" customFormat="1"/>
    <row r="1905" s="4" customFormat="1"/>
    <row r="1906" s="4" customFormat="1"/>
    <row r="1907" s="4" customFormat="1"/>
    <row r="1908" s="4" customFormat="1"/>
    <row r="1909" s="4" customFormat="1"/>
    <row r="1910" s="4" customFormat="1"/>
    <row r="1911" s="4" customFormat="1"/>
    <row r="1912" s="4" customFormat="1"/>
    <row r="1913" s="4" customFormat="1"/>
    <row r="1914" s="4" customFormat="1"/>
    <row r="1915" s="4" customFormat="1"/>
    <row r="1916" s="4" customFormat="1"/>
    <row r="1917" s="4" customFormat="1"/>
    <row r="1918" s="4" customFormat="1"/>
    <row r="1919" s="4" customFormat="1"/>
    <row r="1920" s="4" customFormat="1"/>
    <row r="1921" s="4" customFormat="1"/>
    <row r="1922" s="4" customFormat="1"/>
    <row r="1923" s="4" customFormat="1"/>
    <row r="1924" s="4" customFormat="1"/>
    <row r="1925" s="4" customFormat="1"/>
    <row r="1926" s="4" customFormat="1"/>
    <row r="1927" s="4" customFormat="1"/>
    <row r="1928" s="4" customFormat="1"/>
    <row r="1929" s="4" customFormat="1"/>
    <row r="1930" s="4" customFormat="1"/>
    <row r="1931" s="4" customFormat="1"/>
    <row r="1932" s="4" customFormat="1"/>
    <row r="1933" s="4" customFormat="1"/>
    <row r="1934" s="4" customFormat="1"/>
    <row r="1935" s="4" customFormat="1"/>
    <row r="1936" s="4" customFormat="1"/>
    <row r="1937" s="4" customFormat="1"/>
    <row r="1938" s="4" customFormat="1"/>
    <row r="1939" s="4" customFormat="1"/>
    <row r="1940" s="4" customFormat="1"/>
    <row r="1941" s="4" customFormat="1"/>
    <row r="1942" s="4" customFormat="1"/>
    <row r="1943" s="4" customFormat="1"/>
    <row r="1944" s="4" customFormat="1"/>
    <row r="1945" s="4" customFormat="1"/>
    <row r="1946" s="4" customFormat="1"/>
    <row r="1947" s="4" customFormat="1"/>
    <row r="1948" s="4" customFormat="1"/>
    <row r="1949" s="4" customFormat="1"/>
    <row r="1950" s="4" customFormat="1"/>
    <row r="1951" s="4" customFormat="1"/>
    <row r="1952" s="4" customFormat="1"/>
    <row r="1953" s="4" customFormat="1"/>
    <row r="1954" s="4" customFormat="1"/>
    <row r="1955" s="4" customFormat="1"/>
    <row r="1956" s="4" customFormat="1"/>
    <row r="1957" s="4" customFormat="1"/>
    <row r="1958" s="4" customFormat="1"/>
    <row r="1959" s="4" customFormat="1"/>
    <row r="1960" s="4" customFormat="1"/>
    <row r="1961" s="4" customFormat="1"/>
    <row r="1962" s="4" customFormat="1"/>
    <row r="1963" s="4" customFormat="1"/>
    <row r="1964" s="4" customFormat="1"/>
    <row r="1965" s="4" customFormat="1"/>
    <row r="1966" s="4" customFormat="1"/>
    <row r="1967" s="4" customFormat="1"/>
    <row r="1968" s="4" customFormat="1"/>
    <row r="1969" s="4" customFormat="1"/>
    <row r="1970" s="4" customFormat="1"/>
    <row r="1971" s="4" customFormat="1"/>
    <row r="1972" s="4" customFormat="1"/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7"/>
  <sheetViews>
    <sheetView tabSelected="1" workbookViewId="0">
      <selection activeCell="F76" sqref="F76"/>
    </sheetView>
  </sheetViews>
  <sheetFormatPr baseColWidth="10" defaultColWidth="8.83203125" defaultRowHeight="14" x14ac:dyDescent="0"/>
  <cols>
    <col min="1" max="1" width="8.83203125" style="2"/>
    <col min="2" max="2" width="9.1640625" style="2" bestFit="1" customWidth="1"/>
    <col min="3" max="3" width="9.33203125" style="2" bestFit="1" customWidth="1"/>
    <col min="4" max="4" width="16" style="40" bestFit="1" customWidth="1"/>
    <col min="5" max="5" width="16" style="40" customWidth="1"/>
    <col min="6" max="6" width="20.83203125" style="2" bestFit="1" customWidth="1"/>
    <col min="7" max="7" width="23.6640625" style="2" bestFit="1" customWidth="1"/>
    <col min="8" max="8" width="5.33203125" style="3" customWidth="1"/>
    <col min="9" max="9" width="6.1640625" style="3" customWidth="1"/>
  </cols>
  <sheetData>
    <row r="1" spans="1:9" s="1" customFormat="1">
      <c r="A1" s="5" t="s">
        <v>307</v>
      </c>
      <c r="B1" s="5"/>
      <c r="C1" s="5"/>
      <c r="D1" s="36"/>
      <c r="E1" s="36"/>
      <c r="F1" s="5"/>
      <c r="G1" s="5"/>
      <c r="H1" s="5"/>
      <c r="I1" s="5"/>
    </row>
    <row r="2" spans="1:9" ht="15" thickBot="1">
      <c r="A2" s="4"/>
      <c r="B2" s="4"/>
      <c r="C2" s="4"/>
      <c r="D2" s="37"/>
      <c r="E2" s="37"/>
      <c r="F2" s="4"/>
      <c r="G2" s="4"/>
      <c r="H2" s="4"/>
      <c r="I2" s="4"/>
    </row>
    <row r="3" spans="1:9" ht="15" thickBot="1">
      <c r="A3" s="22" t="s">
        <v>242</v>
      </c>
      <c r="B3" s="23" t="s">
        <v>240</v>
      </c>
      <c r="C3" s="23" t="s">
        <v>241</v>
      </c>
      <c r="D3" s="57" t="s">
        <v>499</v>
      </c>
      <c r="E3" s="57" t="s">
        <v>237</v>
      </c>
      <c r="F3" s="24" t="s">
        <v>254</v>
      </c>
      <c r="G3" s="24" t="s">
        <v>255</v>
      </c>
      <c r="H3" s="24" t="s">
        <v>181</v>
      </c>
      <c r="I3" s="24" t="s">
        <v>182</v>
      </c>
    </row>
    <row r="4" spans="1:9">
      <c r="A4" s="8">
        <v>1</v>
      </c>
      <c r="B4" s="8" t="s">
        <v>20</v>
      </c>
      <c r="C4" s="8" t="s">
        <v>44</v>
      </c>
      <c r="D4" s="38">
        <v>0.58000000000000007</v>
      </c>
      <c r="E4" s="61">
        <v>4.2545999999999999</v>
      </c>
      <c r="F4" s="3" t="s">
        <v>85</v>
      </c>
      <c r="G4" s="3" t="s">
        <v>87</v>
      </c>
      <c r="H4" s="7">
        <v>21</v>
      </c>
      <c r="I4" s="7" t="s">
        <v>183</v>
      </c>
    </row>
    <row r="5" spans="1:9">
      <c r="A5" s="8">
        <v>2</v>
      </c>
      <c r="B5" s="8" t="s">
        <v>55</v>
      </c>
      <c r="C5" s="8" t="s">
        <v>7</v>
      </c>
      <c r="D5" s="38">
        <v>0.69</v>
      </c>
      <c r="E5" s="60">
        <v>4.2545999999999999</v>
      </c>
      <c r="F5" s="3" t="s">
        <v>144</v>
      </c>
      <c r="G5" s="3" t="s">
        <v>186</v>
      </c>
      <c r="H5" s="7">
        <v>18</v>
      </c>
      <c r="I5" s="7" t="s">
        <v>183</v>
      </c>
    </row>
    <row r="6" spans="1:9">
      <c r="A6" s="8">
        <v>3</v>
      </c>
      <c r="B6" s="8" t="s">
        <v>35</v>
      </c>
      <c r="C6" s="8" t="s">
        <v>46</v>
      </c>
      <c r="D6" s="38">
        <v>0.6213564462166481</v>
      </c>
      <c r="E6" s="60">
        <v>3.9992000000000001</v>
      </c>
      <c r="F6" s="3" t="s">
        <v>89</v>
      </c>
      <c r="G6" s="3" t="s">
        <v>118</v>
      </c>
      <c r="H6" s="7">
        <v>20</v>
      </c>
      <c r="I6" s="7" t="s">
        <v>183</v>
      </c>
    </row>
    <row r="7" spans="1:9">
      <c r="A7" s="8">
        <v>4</v>
      </c>
      <c r="B7" s="8" t="s">
        <v>64</v>
      </c>
      <c r="C7" s="8" t="s">
        <v>103</v>
      </c>
      <c r="D7" s="38">
        <v>0.69799999999999995</v>
      </c>
      <c r="E7" s="44">
        <v>1.9923999999999999</v>
      </c>
      <c r="F7" s="3" t="s">
        <v>140</v>
      </c>
      <c r="G7" s="3" t="s">
        <v>102</v>
      </c>
      <c r="H7" s="7">
        <v>20</v>
      </c>
      <c r="I7" s="7" t="s">
        <v>183</v>
      </c>
    </row>
    <row r="8" spans="1:9">
      <c r="A8" s="8">
        <v>5</v>
      </c>
      <c r="B8" s="8" t="s">
        <v>7</v>
      </c>
      <c r="C8" s="8" t="s">
        <v>62</v>
      </c>
      <c r="D8" s="38">
        <v>0.5195495</v>
      </c>
      <c r="E8" s="60">
        <v>3.1272000000000002</v>
      </c>
      <c r="F8" s="3" t="s">
        <v>186</v>
      </c>
      <c r="G8" s="3" t="s">
        <v>142</v>
      </c>
      <c r="H8" s="7">
        <v>20</v>
      </c>
      <c r="I8" s="7" t="s">
        <v>183</v>
      </c>
    </row>
    <row r="9" spans="1:9">
      <c r="A9" s="8">
        <v>6</v>
      </c>
      <c r="B9" s="8" t="s">
        <v>167</v>
      </c>
      <c r="C9" s="8" t="s">
        <v>44</v>
      </c>
      <c r="D9" s="38">
        <v>0.48236261941992004</v>
      </c>
      <c r="E9" s="60">
        <v>2.7515000000000001</v>
      </c>
      <c r="F9" s="3" t="s">
        <v>284</v>
      </c>
      <c r="G9" s="3" t="s">
        <v>87</v>
      </c>
      <c r="H9" s="7">
        <v>18</v>
      </c>
      <c r="I9" s="7" t="s">
        <v>183</v>
      </c>
    </row>
    <row r="10" spans="1:9">
      <c r="A10" s="8">
        <v>7</v>
      </c>
      <c r="B10" s="8" t="s">
        <v>17</v>
      </c>
      <c r="C10" s="8" t="s">
        <v>18</v>
      </c>
      <c r="D10" s="38">
        <v>0.32069204152249098</v>
      </c>
      <c r="E10" s="60">
        <v>0.12820000000000001</v>
      </c>
      <c r="F10" s="3" t="s">
        <v>169</v>
      </c>
      <c r="G10" s="3" t="s">
        <v>133</v>
      </c>
      <c r="H10" s="7">
        <v>18</v>
      </c>
      <c r="I10" s="7" t="s">
        <v>183</v>
      </c>
    </row>
    <row r="11" spans="1:9">
      <c r="A11" s="8">
        <v>8</v>
      </c>
      <c r="B11" s="8" t="s">
        <v>7</v>
      </c>
      <c r="C11" s="8" t="s">
        <v>138</v>
      </c>
      <c r="D11" s="38">
        <v>0.56188120000000008</v>
      </c>
      <c r="E11" s="60">
        <v>3.5472000000000001</v>
      </c>
      <c r="F11" s="3" t="s">
        <v>186</v>
      </c>
      <c r="G11" s="3" t="s">
        <v>137</v>
      </c>
      <c r="H11" s="7">
        <v>23</v>
      </c>
      <c r="I11" s="7" t="s">
        <v>183</v>
      </c>
    </row>
    <row r="12" spans="1:9">
      <c r="A12" s="8">
        <v>9</v>
      </c>
      <c r="B12" s="8" t="s">
        <v>55</v>
      </c>
      <c r="C12" s="8" t="s">
        <v>41</v>
      </c>
      <c r="D12" s="38">
        <v>0.38</v>
      </c>
      <c r="E12" s="60">
        <v>-2.4980000000000002</v>
      </c>
      <c r="F12" s="3" t="s">
        <v>144</v>
      </c>
      <c r="G12" s="3" t="s">
        <v>155</v>
      </c>
      <c r="H12" s="7">
        <v>18</v>
      </c>
      <c r="I12" s="7" t="s">
        <v>183</v>
      </c>
    </row>
    <row r="13" spans="1:9">
      <c r="A13" s="8">
        <v>10</v>
      </c>
      <c r="B13" s="7" t="s">
        <v>7</v>
      </c>
      <c r="C13" s="7" t="s">
        <v>256</v>
      </c>
      <c r="D13" s="38">
        <v>0.55191040000000002</v>
      </c>
      <c r="E13" s="60">
        <v>2.7515000000000001</v>
      </c>
      <c r="F13" s="7" t="s">
        <v>186</v>
      </c>
      <c r="G13" s="7" t="s">
        <v>288</v>
      </c>
      <c r="H13" s="7">
        <v>24</v>
      </c>
      <c r="I13" s="43" t="s">
        <v>183</v>
      </c>
    </row>
    <row r="14" spans="1:9">
      <c r="A14" s="8">
        <v>11</v>
      </c>
      <c r="B14" s="8" t="s">
        <v>116</v>
      </c>
      <c r="C14" s="8" t="s">
        <v>75</v>
      </c>
      <c r="D14" s="38">
        <v>0.48</v>
      </c>
      <c r="E14" s="60">
        <v>0.98450000000000004</v>
      </c>
      <c r="F14" s="7" t="s">
        <v>287</v>
      </c>
      <c r="G14" s="7" t="s">
        <v>74</v>
      </c>
      <c r="H14" s="7">
        <v>20</v>
      </c>
      <c r="I14" s="7" t="s">
        <v>183</v>
      </c>
    </row>
    <row r="15" spans="1:9">
      <c r="A15" s="8">
        <v>12</v>
      </c>
      <c r="B15" s="8" t="s">
        <v>47</v>
      </c>
      <c r="C15" s="8" t="s">
        <v>62</v>
      </c>
      <c r="D15" s="38">
        <v>0.61</v>
      </c>
      <c r="E15" s="60">
        <v>4.8000000000000001E-2</v>
      </c>
      <c r="F15" s="3" t="s">
        <v>71</v>
      </c>
      <c r="G15" s="3" t="s">
        <v>142</v>
      </c>
      <c r="H15" s="7">
        <v>23</v>
      </c>
      <c r="I15" s="7" t="s">
        <v>183</v>
      </c>
    </row>
    <row r="16" spans="1:9">
      <c r="A16" s="8">
        <v>13</v>
      </c>
      <c r="B16" s="8" t="s">
        <v>256</v>
      </c>
      <c r="C16" s="8" t="s">
        <v>75</v>
      </c>
      <c r="D16" s="38">
        <v>0.62430070000000004</v>
      </c>
      <c r="E16" s="60">
        <v>0.62780000000000002</v>
      </c>
      <c r="F16" s="7" t="s">
        <v>288</v>
      </c>
      <c r="G16" s="7" t="s">
        <v>74</v>
      </c>
      <c r="H16" s="7">
        <v>17</v>
      </c>
      <c r="I16" s="7" t="s">
        <v>183</v>
      </c>
    </row>
    <row r="17" spans="1:9">
      <c r="A17" s="8">
        <v>14</v>
      </c>
      <c r="B17" s="8" t="s">
        <v>51</v>
      </c>
      <c r="C17" s="8" t="s">
        <v>131</v>
      </c>
      <c r="D17" s="38">
        <v>0.38335674000118802</v>
      </c>
      <c r="E17" s="60">
        <v>3.3468</v>
      </c>
      <c r="F17" s="3" t="s">
        <v>277</v>
      </c>
      <c r="G17" s="3" t="s">
        <v>130</v>
      </c>
      <c r="H17" s="7">
        <v>18</v>
      </c>
      <c r="I17" s="7" t="s">
        <v>183</v>
      </c>
    </row>
    <row r="18" spans="1:9">
      <c r="A18" s="8">
        <v>15</v>
      </c>
      <c r="B18" s="8" t="s">
        <v>19</v>
      </c>
      <c r="C18" s="8" t="s">
        <v>123</v>
      </c>
      <c r="D18" s="38">
        <v>0.39989709424587805</v>
      </c>
      <c r="E18" s="62">
        <v>2.5867</v>
      </c>
      <c r="F18" s="3" t="s">
        <v>120</v>
      </c>
      <c r="G18" s="3" t="s">
        <v>122</v>
      </c>
      <c r="H18" s="7">
        <v>18</v>
      </c>
      <c r="I18" s="7" t="s">
        <v>183</v>
      </c>
    </row>
    <row r="19" spans="1:9">
      <c r="A19" s="45"/>
      <c r="B19" s="45"/>
      <c r="C19" s="45"/>
      <c r="D19" s="46"/>
      <c r="E19" s="46"/>
      <c r="F19" s="47"/>
      <c r="G19" s="47"/>
      <c r="H19" s="45"/>
      <c r="I19" s="45"/>
    </row>
    <row r="20" spans="1:9" s="1" customFormat="1">
      <c r="A20" s="5" t="s">
        <v>308</v>
      </c>
      <c r="B20" s="5"/>
      <c r="C20" s="5"/>
      <c r="D20" s="36"/>
      <c r="E20" s="36"/>
      <c r="F20" s="5"/>
      <c r="G20" s="5"/>
      <c r="H20" s="5"/>
      <c r="I20" s="5"/>
    </row>
    <row r="21" spans="1:9" ht="15" thickBot="1">
      <c r="A21" s="4"/>
      <c r="B21" s="4"/>
      <c r="C21" s="4"/>
      <c r="D21" s="37"/>
      <c r="E21" s="37"/>
      <c r="F21" s="4"/>
      <c r="G21" s="4"/>
      <c r="H21" s="4"/>
      <c r="I21" s="4"/>
    </row>
    <row r="22" spans="1:9" ht="15" thickBot="1">
      <c r="A22" s="22" t="s">
        <v>242</v>
      </c>
      <c r="B22" s="23" t="s">
        <v>240</v>
      </c>
      <c r="C22" s="23" t="s">
        <v>241</v>
      </c>
      <c r="D22" s="57" t="s">
        <v>499</v>
      </c>
      <c r="E22" s="57" t="s">
        <v>237</v>
      </c>
      <c r="F22" s="24" t="s">
        <v>254</v>
      </c>
      <c r="G22" s="24" t="s">
        <v>255</v>
      </c>
      <c r="H22" s="24" t="s">
        <v>181</v>
      </c>
      <c r="I22" s="24" t="s">
        <v>182</v>
      </c>
    </row>
    <row r="23" spans="1:9">
      <c r="A23" s="8">
        <v>1</v>
      </c>
      <c r="B23" s="8" t="s">
        <v>5</v>
      </c>
      <c r="C23" s="8" t="s">
        <v>13</v>
      </c>
      <c r="D23" s="38">
        <v>0.60197391508781706</v>
      </c>
      <c r="E23" s="58">
        <v>5.1100000000000003</v>
      </c>
      <c r="F23" s="7" t="s">
        <v>79</v>
      </c>
      <c r="G23" s="7" t="s">
        <v>189</v>
      </c>
      <c r="H23" s="7">
        <v>18</v>
      </c>
      <c r="I23" s="7" t="s">
        <v>183</v>
      </c>
    </row>
    <row r="24" spans="1:9">
      <c r="A24" s="8">
        <v>2</v>
      </c>
      <c r="B24" s="8" t="s">
        <v>9</v>
      </c>
      <c r="C24" s="8" t="s">
        <v>11</v>
      </c>
      <c r="D24" s="38">
        <v>0.68293821375693897</v>
      </c>
      <c r="E24" s="58">
        <v>4.8202999999999996</v>
      </c>
      <c r="F24" s="7" t="s">
        <v>105</v>
      </c>
      <c r="G24" s="7" t="s">
        <v>192</v>
      </c>
      <c r="H24" s="7">
        <v>18</v>
      </c>
      <c r="I24" s="7" t="s">
        <v>183</v>
      </c>
    </row>
    <row r="25" spans="1:9">
      <c r="A25" s="8">
        <v>3</v>
      </c>
      <c r="B25" s="8" t="s">
        <v>7</v>
      </c>
      <c r="C25" s="8" t="s">
        <v>8</v>
      </c>
      <c r="D25" s="38">
        <v>0.70273597159524603</v>
      </c>
      <c r="E25" s="58">
        <v>6.2126000000000001</v>
      </c>
      <c r="F25" s="7" t="s">
        <v>186</v>
      </c>
      <c r="G25" s="7" t="s">
        <v>187</v>
      </c>
      <c r="H25" s="7">
        <v>21</v>
      </c>
      <c r="I25" s="7" t="s">
        <v>183</v>
      </c>
    </row>
    <row r="26" spans="1:9">
      <c r="A26" s="8">
        <v>4</v>
      </c>
      <c r="B26" s="8" t="s">
        <v>5</v>
      </c>
      <c r="C26" s="8" t="s">
        <v>6</v>
      </c>
      <c r="D26" s="38">
        <v>0.86518900865340809</v>
      </c>
      <c r="E26" s="58">
        <v>4.1189999999999998</v>
      </c>
      <c r="F26" s="7" t="s">
        <v>79</v>
      </c>
      <c r="G26" s="7" t="s">
        <v>190</v>
      </c>
      <c r="H26" s="7">
        <v>18</v>
      </c>
      <c r="I26" s="7" t="s">
        <v>183</v>
      </c>
    </row>
    <row r="27" spans="1:9">
      <c r="A27" s="8">
        <v>5</v>
      </c>
      <c r="B27" s="8" t="s">
        <v>9</v>
      </c>
      <c r="C27" s="8" t="s">
        <v>10</v>
      </c>
      <c r="D27" s="38">
        <v>0.68465709682029097</v>
      </c>
      <c r="E27" s="58">
        <v>4.8202999999999996</v>
      </c>
      <c r="F27" s="7" t="s">
        <v>105</v>
      </c>
      <c r="G27" s="7" t="s">
        <v>191</v>
      </c>
      <c r="H27" s="7">
        <v>21</v>
      </c>
      <c r="I27" s="7" t="s">
        <v>183</v>
      </c>
    </row>
    <row r="28" spans="1:9">
      <c r="A28" s="8">
        <v>6</v>
      </c>
      <c r="B28" s="8" t="s">
        <v>7</v>
      </c>
      <c r="C28" s="8" t="s">
        <v>12</v>
      </c>
      <c r="D28" s="38">
        <v>0.73527554922749416</v>
      </c>
      <c r="E28" s="58">
        <v>4.2545999999999999</v>
      </c>
      <c r="F28" s="7" t="s">
        <v>186</v>
      </c>
      <c r="G28" s="7" t="s">
        <v>188</v>
      </c>
      <c r="H28" s="7">
        <v>21</v>
      </c>
      <c r="I28" s="7" t="s">
        <v>183</v>
      </c>
    </row>
    <row r="29" spans="1:9">
      <c r="A29" s="45"/>
      <c r="B29" s="45"/>
      <c r="C29" s="45"/>
      <c r="D29" s="46"/>
      <c r="E29" s="46"/>
      <c r="F29" s="45"/>
      <c r="G29" s="45"/>
      <c r="H29" s="45"/>
      <c r="I29" s="45"/>
    </row>
    <row r="30" spans="1:9" s="1" customFormat="1">
      <c r="A30" s="5" t="s">
        <v>309</v>
      </c>
      <c r="B30" s="5"/>
      <c r="C30" s="5"/>
      <c r="D30" s="36"/>
      <c r="E30" s="36"/>
      <c r="F30" s="5"/>
      <c r="G30" s="5"/>
      <c r="H30" s="5"/>
      <c r="I30" s="5"/>
    </row>
    <row r="31" spans="1:9" ht="15" thickBot="1">
      <c r="A31" s="4"/>
      <c r="B31" s="4"/>
      <c r="C31" s="4"/>
      <c r="D31" s="37"/>
      <c r="E31" s="37"/>
      <c r="F31" s="4"/>
      <c r="G31" s="4"/>
      <c r="H31" s="4"/>
      <c r="I31" s="4"/>
    </row>
    <row r="32" spans="1:9" ht="15" thickBot="1">
      <c r="A32" s="22" t="s">
        <v>242</v>
      </c>
      <c r="B32" s="23" t="s">
        <v>240</v>
      </c>
      <c r="C32" s="23" t="s">
        <v>241</v>
      </c>
      <c r="D32" s="57" t="s">
        <v>499</v>
      </c>
      <c r="E32" s="57" t="s">
        <v>237</v>
      </c>
      <c r="F32" s="24" t="s">
        <v>254</v>
      </c>
      <c r="G32" s="24" t="s">
        <v>255</v>
      </c>
      <c r="H32" s="24" t="s">
        <v>181</v>
      </c>
      <c r="I32" s="24" t="s">
        <v>182</v>
      </c>
    </row>
    <row r="33" spans="1:9">
      <c r="A33" s="8">
        <v>1</v>
      </c>
      <c r="B33" s="8" t="s">
        <v>188</v>
      </c>
      <c r="C33" s="8" t="s">
        <v>5</v>
      </c>
      <c r="D33" s="38">
        <v>0.03</v>
      </c>
      <c r="E33" s="38">
        <v>0.3805</v>
      </c>
      <c r="F33" s="7" t="s">
        <v>188</v>
      </c>
      <c r="G33" s="7" t="s">
        <v>79</v>
      </c>
      <c r="H33" s="7">
        <v>18</v>
      </c>
      <c r="I33" s="7" t="s">
        <v>183</v>
      </c>
    </row>
    <row r="34" spans="1:9">
      <c r="A34" s="8">
        <v>2</v>
      </c>
      <c r="B34" s="8" t="s">
        <v>188</v>
      </c>
      <c r="C34" s="8" t="s">
        <v>7</v>
      </c>
      <c r="D34" s="38">
        <v>0.74</v>
      </c>
      <c r="E34" s="60">
        <v>4.2545999999999999</v>
      </c>
      <c r="F34" s="7" t="s">
        <v>188</v>
      </c>
      <c r="G34" s="7" t="s">
        <v>186</v>
      </c>
      <c r="H34" s="7">
        <v>18</v>
      </c>
      <c r="I34" s="7" t="s">
        <v>183</v>
      </c>
    </row>
    <row r="35" spans="1:9">
      <c r="A35" s="8">
        <v>3</v>
      </c>
      <c r="B35" s="8" t="s">
        <v>188</v>
      </c>
      <c r="C35" s="8" t="s">
        <v>189</v>
      </c>
      <c r="D35" s="38">
        <v>0.7</v>
      </c>
      <c r="E35" s="44">
        <v>1.3009999999999999</v>
      </c>
      <c r="F35" s="7" t="s">
        <v>188</v>
      </c>
      <c r="G35" s="7" t="s">
        <v>189</v>
      </c>
      <c r="H35" s="7">
        <v>18</v>
      </c>
      <c r="I35" s="7" t="s">
        <v>183</v>
      </c>
    </row>
    <row r="36" spans="1:9">
      <c r="A36" s="8">
        <v>4</v>
      </c>
      <c r="B36" s="8" t="s">
        <v>5</v>
      </c>
      <c r="C36" s="8" t="s">
        <v>189</v>
      </c>
      <c r="D36" s="38">
        <v>0.6</v>
      </c>
      <c r="E36" s="60">
        <v>5.1100000000000003</v>
      </c>
      <c r="F36" s="7" t="s">
        <v>79</v>
      </c>
      <c r="G36" s="7" t="s">
        <v>189</v>
      </c>
      <c r="H36" s="7">
        <v>21</v>
      </c>
      <c r="I36" s="7" t="s">
        <v>183</v>
      </c>
    </row>
    <row r="37" spans="1:9">
      <c r="A37" s="8">
        <v>5</v>
      </c>
      <c r="B37" s="8" t="s">
        <v>5</v>
      </c>
      <c r="C37" s="8" t="s">
        <v>7</v>
      </c>
      <c r="D37" s="38">
        <v>7.0000000000000007E-2</v>
      </c>
      <c r="E37" s="44">
        <v>8.0100000000000005E-2</v>
      </c>
      <c r="F37" s="7" t="s">
        <v>79</v>
      </c>
      <c r="G37" s="7" t="s">
        <v>186</v>
      </c>
      <c r="H37" s="7">
        <v>21</v>
      </c>
      <c r="I37" s="7" t="s">
        <v>183</v>
      </c>
    </row>
    <row r="38" spans="1:9">
      <c r="A38" s="9">
        <v>6</v>
      </c>
      <c r="B38" s="9" t="s">
        <v>7</v>
      </c>
      <c r="C38" s="9" t="s">
        <v>189</v>
      </c>
      <c r="D38" s="39">
        <v>0.04</v>
      </c>
      <c r="E38" s="39">
        <v>0.38100000000000001</v>
      </c>
      <c r="F38" s="10" t="s">
        <v>186</v>
      </c>
      <c r="G38" s="10" t="s">
        <v>189</v>
      </c>
      <c r="H38" s="10">
        <v>20</v>
      </c>
      <c r="I38" s="10" t="s">
        <v>183</v>
      </c>
    </row>
    <row r="39" spans="1:9">
      <c r="A39" s="41"/>
      <c r="B39" s="41"/>
      <c r="C39" s="41"/>
      <c r="D39" s="42"/>
      <c r="E39" s="42"/>
      <c r="F39" s="41"/>
      <c r="G39" s="41"/>
      <c r="H39" s="41"/>
      <c r="I39" s="41"/>
    </row>
    <row r="40" spans="1:9" s="1" customFormat="1">
      <c r="A40" s="5" t="s">
        <v>310</v>
      </c>
      <c r="B40" s="5"/>
      <c r="C40" s="5"/>
      <c r="D40" s="36"/>
      <c r="E40" s="36"/>
      <c r="F40" s="5"/>
      <c r="G40" s="5"/>
      <c r="H40" s="5"/>
      <c r="I40" s="5"/>
    </row>
    <row r="41" spans="1:9" ht="15" thickBot="1">
      <c r="A41" s="4"/>
      <c r="B41" s="4"/>
      <c r="C41" s="4"/>
      <c r="D41" s="37"/>
      <c r="E41" s="37"/>
      <c r="F41" s="4"/>
      <c r="G41" s="4"/>
      <c r="H41" s="4"/>
      <c r="I41" s="4"/>
    </row>
    <row r="42" spans="1:9" ht="15" thickBot="1">
      <c r="A42" s="22" t="s">
        <v>242</v>
      </c>
      <c r="B42" s="23" t="s">
        <v>240</v>
      </c>
      <c r="C42" s="23" t="s">
        <v>241</v>
      </c>
      <c r="D42" s="57" t="s">
        <v>499</v>
      </c>
      <c r="E42" s="57" t="s">
        <v>237</v>
      </c>
      <c r="F42" s="24" t="s">
        <v>254</v>
      </c>
      <c r="G42" s="24" t="s">
        <v>255</v>
      </c>
      <c r="H42" s="24" t="s">
        <v>181</v>
      </c>
      <c r="I42" s="24" t="s">
        <v>182</v>
      </c>
    </row>
    <row r="43" spans="1:9">
      <c r="A43" s="8">
        <v>1</v>
      </c>
      <c r="B43" s="8" t="s">
        <v>0</v>
      </c>
      <c r="C43" s="8" t="s">
        <v>2</v>
      </c>
      <c r="D43" s="38">
        <v>0.38064516129032305</v>
      </c>
      <c r="E43" s="58">
        <v>1.3249</v>
      </c>
      <c r="F43" s="7" t="s">
        <v>0</v>
      </c>
      <c r="G43" s="7" t="s">
        <v>2</v>
      </c>
      <c r="H43" s="7">
        <v>18</v>
      </c>
      <c r="I43" s="7" t="s">
        <v>183</v>
      </c>
    </row>
    <row r="44" spans="1:9">
      <c r="A44" s="9">
        <v>2</v>
      </c>
      <c r="B44" s="9" t="s">
        <v>0</v>
      </c>
      <c r="C44" s="9" t="s">
        <v>1</v>
      </c>
      <c r="D44" s="39">
        <v>0.33343038012481707</v>
      </c>
      <c r="E44" s="59">
        <v>1.337</v>
      </c>
      <c r="F44" s="10" t="s">
        <v>0</v>
      </c>
      <c r="G44" s="10" t="s">
        <v>1</v>
      </c>
      <c r="H44" s="10">
        <v>18</v>
      </c>
      <c r="I44" s="10" t="s">
        <v>183</v>
      </c>
    </row>
    <row r="45" spans="1:9" s="4" customFormat="1" ht="16" customHeight="1">
      <c r="D45" s="37"/>
      <c r="E45" s="37"/>
    </row>
    <row r="46" spans="1:9" s="4" customFormat="1">
      <c r="A46" s="5" t="s">
        <v>313</v>
      </c>
      <c r="D46" s="37"/>
      <c r="E46" s="37"/>
    </row>
    <row r="47" spans="1:9" s="4" customFormat="1" ht="15" thickBot="1">
      <c r="D47" s="37"/>
      <c r="E47" s="37"/>
    </row>
    <row r="48" spans="1:9" ht="15" thickBot="1">
      <c r="A48" s="22" t="s">
        <v>242</v>
      </c>
      <c r="B48" s="23" t="s">
        <v>240</v>
      </c>
      <c r="C48" s="23" t="s">
        <v>241</v>
      </c>
      <c r="D48" s="57" t="s">
        <v>499</v>
      </c>
      <c r="E48" s="57" t="s">
        <v>237</v>
      </c>
      <c r="F48" s="24" t="s">
        <v>254</v>
      </c>
      <c r="G48" s="24" t="s">
        <v>255</v>
      </c>
      <c r="H48" s="24" t="s">
        <v>181</v>
      </c>
      <c r="I48" s="24" t="s">
        <v>182</v>
      </c>
    </row>
    <row r="49" spans="1:9">
      <c r="A49" s="8">
        <v>1</v>
      </c>
      <c r="B49" s="8" t="s">
        <v>111</v>
      </c>
      <c r="C49" s="8" t="s">
        <v>164</v>
      </c>
      <c r="D49" s="38">
        <v>0.31637599858499299</v>
      </c>
      <c r="E49" s="61">
        <v>0.60150000000000003</v>
      </c>
      <c r="F49" s="3" t="s">
        <v>279</v>
      </c>
      <c r="G49" s="3" t="s">
        <v>163</v>
      </c>
      <c r="H49" s="7">
        <v>24</v>
      </c>
      <c r="I49" s="7" t="s">
        <v>184</v>
      </c>
    </row>
    <row r="50" spans="1:9">
      <c r="A50" s="8">
        <v>2</v>
      </c>
      <c r="B50" s="8" t="s">
        <v>19</v>
      </c>
      <c r="C50" s="8" t="s">
        <v>111</v>
      </c>
      <c r="D50" s="38">
        <v>0.57999999999999996</v>
      </c>
      <c r="E50" s="60">
        <v>2.4698000000000002</v>
      </c>
      <c r="F50" s="3" t="s">
        <v>120</v>
      </c>
      <c r="G50" s="3" t="s">
        <v>312</v>
      </c>
      <c r="H50" s="7">
        <v>18</v>
      </c>
      <c r="I50" s="7" t="s">
        <v>183</v>
      </c>
    </row>
    <row r="51" spans="1:9">
      <c r="A51" s="8">
        <v>3</v>
      </c>
      <c r="B51" s="8" t="s">
        <v>35</v>
      </c>
      <c r="C51" s="8" t="s">
        <v>295</v>
      </c>
      <c r="D51" s="38">
        <v>0.77506218960604711</v>
      </c>
      <c r="E51" s="60">
        <v>2.7515000000000001</v>
      </c>
      <c r="F51" s="3" t="s">
        <v>89</v>
      </c>
      <c r="G51" s="3" t="s">
        <v>298</v>
      </c>
      <c r="H51" s="7">
        <v>48</v>
      </c>
      <c r="I51" s="7" t="s">
        <v>183</v>
      </c>
    </row>
    <row r="52" spans="1:9">
      <c r="A52" s="8">
        <v>4</v>
      </c>
      <c r="B52" s="8" t="s">
        <v>59</v>
      </c>
      <c r="C52" s="8" t="s">
        <v>60</v>
      </c>
      <c r="D52" s="38">
        <v>0.74760820045558096</v>
      </c>
      <c r="E52" s="60">
        <v>1.3129</v>
      </c>
      <c r="F52" s="3" t="s">
        <v>272</v>
      </c>
      <c r="G52" s="3" t="s">
        <v>273</v>
      </c>
      <c r="H52" s="7">
        <v>48</v>
      </c>
      <c r="I52" s="7" t="s">
        <v>184</v>
      </c>
    </row>
    <row r="53" spans="1:9">
      <c r="A53" s="8">
        <v>5</v>
      </c>
      <c r="B53" s="8" t="s">
        <v>19</v>
      </c>
      <c r="C53" s="8" t="s">
        <v>83</v>
      </c>
      <c r="D53" s="38">
        <v>0.32442176710975501</v>
      </c>
      <c r="E53" s="60">
        <v>2.3136000000000001</v>
      </c>
      <c r="F53" s="3" t="s">
        <v>120</v>
      </c>
      <c r="G53" s="3" t="s">
        <v>280</v>
      </c>
      <c r="H53" s="7">
        <v>18</v>
      </c>
      <c r="I53" s="7" t="s">
        <v>183</v>
      </c>
    </row>
    <row r="54" spans="1:9">
      <c r="A54" s="8">
        <v>6</v>
      </c>
      <c r="B54" s="8" t="s">
        <v>19</v>
      </c>
      <c r="C54" s="8" t="s">
        <v>26</v>
      </c>
      <c r="D54" s="38">
        <v>0.27930319602700804</v>
      </c>
      <c r="E54" s="60">
        <v>3.4761000000000002</v>
      </c>
      <c r="F54" s="3" t="s">
        <v>120</v>
      </c>
      <c r="G54" s="3" t="s">
        <v>274</v>
      </c>
      <c r="H54" s="7">
        <v>24</v>
      </c>
      <c r="I54" s="7" t="s">
        <v>183</v>
      </c>
    </row>
    <row r="55" spans="1:9">
      <c r="A55" s="8">
        <v>7</v>
      </c>
      <c r="B55" s="8" t="s">
        <v>61</v>
      </c>
      <c r="C55" s="8" t="s">
        <v>100</v>
      </c>
      <c r="D55" s="38">
        <v>0.58383692469595516</v>
      </c>
      <c r="E55" s="44">
        <v>2.4643000000000002</v>
      </c>
      <c r="F55" s="3" t="s">
        <v>275</v>
      </c>
      <c r="G55" s="3" t="s">
        <v>286</v>
      </c>
      <c r="H55" s="7">
        <v>21</v>
      </c>
      <c r="I55" s="7" t="s">
        <v>184</v>
      </c>
    </row>
    <row r="56" spans="1:9">
      <c r="A56" s="8">
        <v>8</v>
      </c>
      <c r="B56" s="8" t="s">
        <v>19</v>
      </c>
      <c r="C56" s="8" t="s">
        <v>295</v>
      </c>
      <c r="D56" s="38">
        <v>0.69392463470904897</v>
      </c>
      <c r="E56" s="60">
        <v>2.4422999999999999</v>
      </c>
      <c r="F56" s="3" t="s">
        <v>120</v>
      </c>
      <c r="G56" s="3" t="s">
        <v>298</v>
      </c>
      <c r="H56" s="7">
        <v>22</v>
      </c>
      <c r="I56" s="7" t="s">
        <v>183</v>
      </c>
    </row>
    <row r="57" spans="1:9">
      <c r="A57" s="8">
        <v>9</v>
      </c>
      <c r="B57" s="8" t="s">
        <v>26</v>
      </c>
      <c r="C57" s="8" t="s">
        <v>27</v>
      </c>
      <c r="D57" s="38">
        <v>0.77240769603991211</v>
      </c>
      <c r="E57" s="60">
        <v>3.2875999999999999</v>
      </c>
      <c r="F57" s="3" t="s">
        <v>274</v>
      </c>
      <c r="G57" s="3" t="s">
        <v>91</v>
      </c>
      <c r="H57" s="7">
        <v>18</v>
      </c>
      <c r="I57" s="7" t="s">
        <v>183</v>
      </c>
    </row>
    <row r="58" spans="1:9">
      <c r="A58" s="8">
        <v>10</v>
      </c>
      <c r="B58" s="8" t="s">
        <v>61</v>
      </c>
      <c r="C58" s="8" t="s">
        <v>59</v>
      </c>
      <c r="D58" s="38">
        <v>0.68965383482055498</v>
      </c>
      <c r="E58" s="60">
        <v>0.48110000000000003</v>
      </c>
      <c r="F58" s="3" t="s">
        <v>275</v>
      </c>
      <c r="G58" s="3" t="s">
        <v>272</v>
      </c>
      <c r="H58" s="7">
        <v>24</v>
      </c>
      <c r="I58" s="7" t="s">
        <v>184</v>
      </c>
    </row>
    <row r="59" spans="1:9">
      <c r="A59" s="8">
        <v>11</v>
      </c>
      <c r="B59" s="8" t="s">
        <v>61</v>
      </c>
      <c r="C59" s="8" t="s">
        <v>64</v>
      </c>
      <c r="D59" s="38">
        <v>0.81901698379096</v>
      </c>
      <c r="E59" s="60">
        <v>-0.54079999999999995</v>
      </c>
      <c r="F59" s="3" t="s">
        <v>275</v>
      </c>
      <c r="G59" s="3" t="s">
        <v>140</v>
      </c>
      <c r="H59" s="7">
        <v>24</v>
      </c>
      <c r="I59" s="7" t="s">
        <v>184</v>
      </c>
    </row>
    <row r="60" spans="1:9">
      <c r="A60" s="8">
        <v>12</v>
      </c>
      <c r="B60" s="8" t="s">
        <v>259</v>
      </c>
      <c r="C60" s="8" t="s">
        <v>260</v>
      </c>
      <c r="D60" s="38">
        <v>0.546976115824371</v>
      </c>
      <c r="E60" s="60">
        <v>2.0308999999999999</v>
      </c>
      <c r="F60" s="3" t="s">
        <v>283</v>
      </c>
      <c r="G60" s="3" t="s">
        <v>282</v>
      </c>
      <c r="H60" s="7">
        <v>18</v>
      </c>
      <c r="I60" s="7" t="s">
        <v>183</v>
      </c>
    </row>
    <row r="61" spans="1:9">
      <c r="A61" s="8">
        <v>13</v>
      </c>
      <c r="B61" s="8" t="s">
        <v>26</v>
      </c>
      <c r="C61" s="8" t="s">
        <v>61</v>
      </c>
      <c r="D61" s="38">
        <v>0.56000000000000016</v>
      </c>
      <c r="E61" s="60">
        <v>1.3249</v>
      </c>
      <c r="F61" s="3" t="s">
        <v>274</v>
      </c>
      <c r="G61" s="3" t="s">
        <v>275</v>
      </c>
      <c r="H61" s="7">
        <v>22</v>
      </c>
      <c r="I61" s="7" t="s">
        <v>184</v>
      </c>
    </row>
    <row r="62" spans="1:9">
      <c r="A62" s="8">
        <v>14</v>
      </c>
      <c r="B62" s="8" t="s">
        <v>51</v>
      </c>
      <c r="C62" s="8" t="s">
        <v>52</v>
      </c>
      <c r="D62" s="38">
        <v>0.62482440338610401</v>
      </c>
      <c r="E62" s="60">
        <v>0.19259999999999999</v>
      </c>
      <c r="F62" s="3" t="s">
        <v>277</v>
      </c>
      <c r="G62" s="3" t="s">
        <v>278</v>
      </c>
      <c r="H62" s="7">
        <v>40</v>
      </c>
      <c r="I62" s="7" t="s">
        <v>183</v>
      </c>
    </row>
    <row r="63" spans="1:9">
      <c r="A63" s="8">
        <v>15</v>
      </c>
      <c r="B63" s="8" t="s">
        <v>257</v>
      </c>
      <c r="C63" s="8" t="s">
        <v>260</v>
      </c>
      <c r="D63" s="38">
        <v>0.46230133992908201</v>
      </c>
      <c r="E63" s="60">
        <v>2.9443999999999999</v>
      </c>
      <c r="F63" s="3" t="s">
        <v>281</v>
      </c>
      <c r="G63" s="3" t="s">
        <v>282</v>
      </c>
      <c r="H63" s="7">
        <v>24</v>
      </c>
      <c r="I63" s="7" t="s">
        <v>183</v>
      </c>
    </row>
    <row r="64" spans="1:9">
      <c r="A64" s="8">
        <v>16</v>
      </c>
      <c r="B64" s="8" t="s">
        <v>35</v>
      </c>
      <c r="C64" s="8" t="s">
        <v>26</v>
      </c>
      <c r="D64" s="38">
        <v>0.48129643013315099</v>
      </c>
      <c r="E64" s="60">
        <v>3.7945000000000002</v>
      </c>
      <c r="F64" s="3" t="s">
        <v>89</v>
      </c>
      <c r="G64" s="3" t="s">
        <v>274</v>
      </c>
      <c r="H64" s="7">
        <v>18</v>
      </c>
      <c r="I64" s="7" t="s">
        <v>183</v>
      </c>
    </row>
    <row r="65" spans="1:9">
      <c r="A65" s="2">
        <v>17</v>
      </c>
      <c r="B65" s="2" t="s">
        <v>111</v>
      </c>
      <c r="C65" s="2" t="s">
        <v>300</v>
      </c>
      <c r="D65" s="40">
        <v>0.93</v>
      </c>
      <c r="E65" s="40">
        <v>1.7988</v>
      </c>
      <c r="F65" s="2" t="s">
        <v>279</v>
      </c>
      <c r="G65" s="2" t="s">
        <v>299</v>
      </c>
      <c r="H65" s="3">
        <v>18</v>
      </c>
      <c r="I65" s="3" t="s">
        <v>183</v>
      </c>
    </row>
    <row r="66" spans="1:9">
      <c r="A66" s="48">
        <v>18</v>
      </c>
      <c r="B66" s="48" t="s">
        <v>44</v>
      </c>
      <c r="C66" s="48" t="s">
        <v>301</v>
      </c>
      <c r="D66" s="49">
        <v>0.42</v>
      </c>
      <c r="E66" s="49">
        <v>0.8095</v>
      </c>
      <c r="F66" s="48" t="s">
        <v>87</v>
      </c>
      <c r="G66" s="48" t="s">
        <v>302</v>
      </c>
      <c r="H66" s="50">
        <v>18</v>
      </c>
      <c r="I66" s="50" t="s">
        <v>184</v>
      </c>
    </row>
    <row r="67" spans="1:9">
      <c r="A67" s="4"/>
      <c r="B67" s="4"/>
      <c r="C67" s="4"/>
      <c r="D67" s="37"/>
      <c r="E67" s="37"/>
      <c r="F67" s="4"/>
      <c r="G67" s="4"/>
      <c r="H67" s="4"/>
      <c r="I67" s="4"/>
    </row>
    <row r="68" spans="1:9">
      <c r="A68" s="4"/>
      <c r="B68" s="4"/>
      <c r="C68" s="4"/>
      <c r="D68" s="37"/>
      <c r="E68" s="37"/>
      <c r="F68" s="4"/>
      <c r="G68" s="4"/>
      <c r="H68" s="4"/>
      <c r="I68" s="4"/>
    </row>
    <row r="69" spans="1:9" s="4" customFormat="1">
      <c r="A69" s="5" t="s">
        <v>311</v>
      </c>
      <c r="D69" s="37"/>
      <c r="E69" s="37"/>
    </row>
    <row r="70" spans="1:9" s="4" customFormat="1" ht="15" thickBot="1">
      <c r="D70" s="37"/>
      <c r="E70" s="37"/>
    </row>
    <row r="71" spans="1:9" ht="15" thickBot="1">
      <c r="A71" s="22" t="s">
        <v>242</v>
      </c>
      <c r="B71" s="23" t="s">
        <v>240</v>
      </c>
      <c r="C71" s="23" t="s">
        <v>241</v>
      </c>
      <c r="D71" s="57" t="s">
        <v>499</v>
      </c>
      <c r="E71" s="57" t="s">
        <v>237</v>
      </c>
      <c r="F71" s="24" t="s">
        <v>254</v>
      </c>
      <c r="G71" s="24" t="s">
        <v>255</v>
      </c>
      <c r="H71" s="24" t="s">
        <v>181</v>
      </c>
      <c r="I71" s="24" t="s">
        <v>182</v>
      </c>
    </row>
    <row r="72" spans="1:9">
      <c r="A72" s="8">
        <v>1</v>
      </c>
      <c r="B72" s="8" t="s">
        <v>46</v>
      </c>
      <c r="C72" s="8" t="s">
        <v>47</v>
      </c>
      <c r="D72" s="38">
        <v>0.69515966166797516</v>
      </c>
      <c r="E72" s="61">
        <v>1.7036</v>
      </c>
      <c r="F72" s="3" t="s">
        <v>118</v>
      </c>
      <c r="G72" s="3" t="s">
        <v>285</v>
      </c>
      <c r="H72" s="7">
        <v>40</v>
      </c>
      <c r="I72" s="7" t="s">
        <v>184</v>
      </c>
    </row>
    <row r="73" spans="1:9">
      <c r="A73" s="8">
        <v>2</v>
      </c>
      <c r="B73" s="8" t="s">
        <v>40</v>
      </c>
      <c r="C73" s="8" t="s">
        <v>41</v>
      </c>
      <c r="D73" s="38">
        <v>0.44163265306122501</v>
      </c>
      <c r="E73" s="60">
        <v>-2.0705</v>
      </c>
      <c r="F73" s="3" t="s">
        <v>135</v>
      </c>
      <c r="G73" s="3" t="s">
        <v>155</v>
      </c>
      <c r="H73" s="7">
        <v>18</v>
      </c>
      <c r="I73" s="7" t="s">
        <v>184</v>
      </c>
    </row>
    <row r="74" spans="1:9">
      <c r="A74" s="8">
        <v>3</v>
      </c>
      <c r="B74" s="8" t="s">
        <v>5</v>
      </c>
      <c r="C74" s="8" t="s">
        <v>43</v>
      </c>
      <c r="D74" s="38">
        <v>0.25</v>
      </c>
      <c r="E74" s="60">
        <v>-1.2890999999999999</v>
      </c>
      <c r="F74" s="3" t="s">
        <v>79</v>
      </c>
      <c r="G74" s="3" t="s">
        <v>77</v>
      </c>
      <c r="H74" s="7">
        <v>18</v>
      </c>
      <c r="I74" s="7" t="s">
        <v>184</v>
      </c>
    </row>
    <row r="75" spans="1:9">
      <c r="A75" s="8">
        <v>4</v>
      </c>
      <c r="B75" s="8" t="s">
        <v>185</v>
      </c>
      <c r="C75" s="8" t="s">
        <v>261</v>
      </c>
      <c r="D75" s="38">
        <v>0.64</v>
      </c>
      <c r="E75" s="44">
        <v>-0.93459999999999999</v>
      </c>
      <c r="F75" s="3" t="s">
        <v>271</v>
      </c>
      <c r="G75" s="3" t="s">
        <v>276</v>
      </c>
      <c r="H75" s="7">
        <v>18</v>
      </c>
      <c r="I75" s="7" t="s">
        <v>184</v>
      </c>
    </row>
    <row r="76" spans="1:9">
      <c r="A76" s="8">
        <v>5</v>
      </c>
      <c r="B76" s="8" t="s">
        <v>51</v>
      </c>
      <c r="C76" s="8" t="s">
        <v>58</v>
      </c>
      <c r="D76" s="38">
        <v>0.83311050867400194</v>
      </c>
      <c r="E76" s="60">
        <v>3.5472000000000001</v>
      </c>
      <c r="F76" s="3" t="s">
        <v>277</v>
      </c>
      <c r="G76" s="3" t="s">
        <v>267</v>
      </c>
      <c r="H76" s="7">
        <v>21</v>
      </c>
      <c r="I76" s="7" t="s">
        <v>184</v>
      </c>
    </row>
    <row r="77" spans="1:9">
      <c r="A77" s="8">
        <v>6</v>
      </c>
      <c r="B77" s="8" t="s">
        <v>161</v>
      </c>
      <c r="C77" s="8" t="s">
        <v>47</v>
      </c>
      <c r="D77" s="38">
        <v>0.32542081882138801</v>
      </c>
      <c r="E77" s="44">
        <v>2.0352000000000001</v>
      </c>
      <c r="F77" s="3" t="s">
        <v>160</v>
      </c>
      <c r="G77" s="3" t="s">
        <v>285</v>
      </c>
      <c r="H77" s="7">
        <v>22</v>
      </c>
      <c r="I77" s="7" t="s">
        <v>184</v>
      </c>
    </row>
    <row r="78" spans="1:9">
      <c r="A78" s="8">
        <v>7</v>
      </c>
      <c r="B78" s="8" t="s">
        <v>26</v>
      </c>
      <c r="C78" s="8" t="s">
        <v>114</v>
      </c>
      <c r="D78" s="38">
        <v>0.70595478295481007</v>
      </c>
      <c r="E78" s="44">
        <v>1.9551000000000001</v>
      </c>
      <c r="F78" s="3" t="s">
        <v>274</v>
      </c>
      <c r="G78" s="3" t="s">
        <v>113</v>
      </c>
      <c r="H78" s="7">
        <v>24</v>
      </c>
      <c r="I78" s="7" t="s">
        <v>184</v>
      </c>
    </row>
    <row r="79" spans="1:9">
      <c r="A79" s="8">
        <v>8</v>
      </c>
      <c r="B79" s="8" t="s">
        <v>54</v>
      </c>
      <c r="C79" s="8" t="s">
        <v>55</v>
      </c>
      <c r="D79" s="38">
        <v>0.28999999999999998</v>
      </c>
      <c r="E79" s="60">
        <v>-1.2774000000000001</v>
      </c>
      <c r="F79" s="3" t="s">
        <v>264</v>
      </c>
      <c r="G79" s="3" t="s">
        <v>144</v>
      </c>
      <c r="H79" s="7">
        <v>18</v>
      </c>
      <c r="I79" s="7" t="s">
        <v>184</v>
      </c>
    </row>
    <row r="80" spans="1:9">
      <c r="A80" s="8">
        <v>9</v>
      </c>
      <c r="B80" s="8" t="s">
        <v>161</v>
      </c>
      <c r="C80" s="8" t="s">
        <v>258</v>
      </c>
      <c r="D80" s="38">
        <v>0.23589973311547</v>
      </c>
      <c r="E80" s="44">
        <v>1.5982000000000001</v>
      </c>
      <c r="F80" s="3" t="s">
        <v>160</v>
      </c>
      <c r="G80" s="3" t="s">
        <v>268</v>
      </c>
      <c r="H80" s="7">
        <v>18</v>
      </c>
      <c r="I80" s="7" t="s">
        <v>184</v>
      </c>
    </row>
    <row r="81" spans="1:9">
      <c r="A81" s="9">
        <v>10</v>
      </c>
      <c r="B81" s="9" t="s">
        <v>46</v>
      </c>
      <c r="C81" s="9" t="s">
        <v>111</v>
      </c>
      <c r="D81" s="39">
        <v>0.59353286320666609</v>
      </c>
      <c r="E81" s="62">
        <v>1.9551000000000001</v>
      </c>
      <c r="F81" s="50" t="s">
        <v>118</v>
      </c>
      <c r="G81" s="50" t="s">
        <v>279</v>
      </c>
      <c r="H81" s="10">
        <v>40</v>
      </c>
      <c r="I81" s="10" t="s">
        <v>184</v>
      </c>
    </row>
    <row r="82" spans="1:9" s="4" customFormat="1">
      <c r="D82" s="37"/>
      <c r="E82" s="37"/>
    </row>
    <row r="83" spans="1:9" s="4" customFormat="1">
      <c r="D83" s="37"/>
      <c r="E83" s="37"/>
    </row>
    <row r="84" spans="1:9" s="4" customFormat="1">
      <c r="D84" s="37"/>
      <c r="E84" s="37"/>
      <c r="F84"/>
    </row>
    <row r="85" spans="1:9" s="4" customFormat="1">
      <c r="D85" s="37"/>
      <c r="E85" s="37"/>
    </row>
    <row r="86" spans="1:9" s="4" customFormat="1">
      <c r="D86" s="37"/>
      <c r="E86" s="37"/>
    </row>
    <row r="87" spans="1:9" s="4" customFormat="1">
      <c r="D87" s="37"/>
      <c r="E87" s="37"/>
    </row>
    <row r="88" spans="1:9" s="4" customFormat="1">
      <c r="D88" s="37"/>
      <c r="E88" s="37"/>
    </row>
    <row r="89" spans="1:9" s="4" customFormat="1">
      <c r="D89" s="37"/>
      <c r="E89" s="37"/>
    </row>
    <row r="90" spans="1:9" s="4" customFormat="1">
      <c r="D90" s="37"/>
      <c r="E90" s="37"/>
    </row>
    <row r="91" spans="1:9" s="4" customFormat="1">
      <c r="D91" s="37"/>
      <c r="E91" s="37"/>
    </row>
    <row r="92" spans="1:9" s="4" customFormat="1">
      <c r="D92" s="37"/>
      <c r="E92" s="37"/>
    </row>
    <row r="93" spans="1:9" s="4" customFormat="1">
      <c r="D93" s="37"/>
      <c r="E93" s="37"/>
    </row>
    <row r="94" spans="1:9" s="4" customFormat="1">
      <c r="D94" s="37"/>
      <c r="E94" s="37"/>
    </row>
    <row r="95" spans="1:9" s="4" customFormat="1">
      <c r="D95" s="37"/>
      <c r="E95" s="37"/>
    </row>
    <row r="96" spans="1:9" s="4" customFormat="1">
      <c r="D96" s="37"/>
      <c r="E96" s="37"/>
    </row>
    <row r="97" spans="4:5" s="4" customFormat="1">
      <c r="D97" s="37"/>
      <c r="E97" s="37"/>
    </row>
    <row r="98" spans="4:5" s="4" customFormat="1">
      <c r="D98" s="37"/>
      <c r="E98" s="37"/>
    </row>
    <row r="99" spans="4:5" s="4" customFormat="1">
      <c r="D99" s="37"/>
      <c r="E99" s="37"/>
    </row>
    <row r="100" spans="4:5" s="4" customFormat="1">
      <c r="D100" s="37"/>
      <c r="E100" s="37"/>
    </row>
    <row r="101" spans="4:5" s="4" customFormat="1">
      <c r="D101" s="37"/>
      <c r="E101" s="37"/>
    </row>
    <row r="102" spans="4:5" s="4" customFormat="1">
      <c r="D102" s="37"/>
      <c r="E102" s="37"/>
    </row>
    <row r="103" spans="4:5" s="4" customFormat="1">
      <c r="D103" s="37"/>
      <c r="E103" s="37"/>
    </row>
    <row r="104" spans="4:5" s="4" customFormat="1">
      <c r="D104" s="37"/>
      <c r="E104" s="37"/>
    </row>
    <row r="105" spans="4:5" s="4" customFormat="1">
      <c r="D105" s="37"/>
      <c r="E105" s="37"/>
    </row>
    <row r="106" spans="4:5" s="4" customFormat="1">
      <c r="D106" s="37"/>
      <c r="E106" s="37"/>
    </row>
    <row r="107" spans="4:5" s="4" customFormat="1">
      <c r="D107" s="37"/>
      <c r="E107" s="37"/>
    </row>
    <row r="108" spans="4:5" s="4" customFormat="1">
      <c r="D108" s="37"/>
      <c r="E108" s="37"/>
    </row>
    <row r="109" spans="4:5" s="4" customFormat="1">
      <c r="D109" s="37"/>
      <c r="E109" s="37"/>
    </row>
    <row r="110" spans="4:5" s="4" customFormat="1">
      <c r="D110" s="37"/>
      <c r="E110" s="37"/>
    </row>
    <row r="111" spans="4:5" s="4" customFormat="1">
      <c r="D111" s="37"/>
      <c r="E111" s="37"/>
    </row>
    <row r="112" spans="4:5" s="4" customFormat="1">
      <c r="D112" s="37"/>
      <c r="E112" s="37"/>
    </row>
    <row r="113" spans="4:5" s="4" customFormat="1">
      <c r="D113" s="37"/>
      <c r="E113" s="37"/>
    </row>
    <row r="114" spans="4:5" s="4" customFormat="1">
      <c r="D114" s="37"/>
      <c r="E114" s="37"/>
    </row>
    <row r="115" spans="4:5" s="4" customFormat="1">
      <c r="D115" s="37"/>
      <c r="E115" s="37"/>
    </row>
    <row r="116" spans="4:5" s="4" customFormat="1">
      <c r="D116" s="37"/>
      <c r="E116" s="37"/>
    </row>
    <row r="117" spans="4:5" s="4" customFormat="1">
      <c r="D117" s="37"/>
      <c r="E117" s="37"/>
    </row>
    <row r="118" spans="4:5" s="4" customFormat="1">
      <c r="D118" s="37"/>
      <c r="E118" s="37"/>
    </row>
    <row r="119" spans="4:5" s="4" customFormat="1">
      <c r="D119" s="37"/>
      <c r="E119" s="37"/>
    </row>
    <row r="120" spans="4:5" s="4" customFormat="1">
      <c r="D120" s="37"/>
      <c r="E120" s="37"/>
    </row>
    <row r="121" spans="4:5" s="4" customFormat="1">
      <c r="D121" s="37"/>
      <c r="E121" s="37"/>
    </row>
    <row r="122" spans="4:5" s="4" customFormat="1">
      <c r="D122" s="37"/>
      <c r="E122" s="37"/>
    </row>
    <row r="123" spans="4:5" s="4" customFormat="1">
      <c r="D123" s="37"/>
      <c r="E123" s="37"/>
    </row>
    <row r="124" spans="4:5" s="4" customFormat="1">
      <c r="D124" s="37"/>
      <c r="E124" s="37"/>
    </row>
    <row r="125" spans="4:5" s="4" customFormat="1">
      <c r="D125" s="37"/>
      <c r="E125" s="37"/>
    </row>
    <row r="126" spans="4:5" s="4" customFormat="1">
      <c r="D126" s="37"/>
      <c r="E126" s="37"/>
    </row>
    <row r="127" spans="4:5" s="4" customFormat="1">
      <c r="D127" s="37"/>
      <c r="E127" s="37"/>
    </row>
    <row r="128" spans="4:5" s="4" customFormat="1">
      <c r="D128" s="37"/>
      <c r="E128" s="37"/>
    </row>
    <row r="129" spans="4:5" s="4" customFormat="1">
      <c r="D129" s="37"/>
      <c r="E129" s="37"/>
    </row>
    <row r="130" spans="4:5" s="4" customFormat="1">
      <c r="D130" s="37"/>
      <c r="E130" s="37"/>
    </row>
    <row r="131" spans="4:5" s="4" customFormat="1">
      <c r="D131" s="37"/>
      <c r="E131" s="37"/>
    </row>
    <row r="132" spans="4:5" s="4" customFormat="1">
      <c r="D132" s="37"/>
      <c r="E132" s="37"/>
    </row>
    <row r="133" spans="4:5" s="4" customFormat="1">
      <c r="D133" s="37"/>
      <c r="E133" s="37"/>
    </row>
    <row r="134" spans="4:5" s="4" customFormat="1">
      <c r="D134" s="37"/>
      <c r="E134" s="37"/>
    </row>
    <row r="135" spans="4:5" s="4" customFormat="1">
      <c r="D135" s="37"/>
      <c r="E135" s="37"/>
    </row>
    <row r="136" spans="4:5" s="4" customFormat="1">
      <c r="D136" s="37"/>
      <c r="E136" s="37"/>
    </row>
    <row r="137" spans="4:5" s="4" customFormat="1">
      <c r="D137" s="37"/>
      <c r="E137" s="37"/>
    </row>
    <row r="138" spans="4:5" s="4" customFormat="1">
      <c r="D138" s="37"/>
      <c r="E138" s="37"/>
    </row>
    <row r="139" spans="4:5" s="4" customFormat="1">
      <c r="D139" s="37"/>
      <c r="E139" s="37"/>
    </row>
    <row r="140" spans="4:5" s="4" customFormat="1">
      <c r="D140" s="37"/>
      <c r="E140" s="37"/>
    </row>
    <row r="141" spans="4:5" s="4" customFormat="1">
      <c r="D141" s="37"/>
      <c r="E141" s="37"/>
    </row>
    <row r="142" spans="4:5" s="4" customFormat="1">
      <c r="D142" s="37"/>
      <c r="E142" s="37"/>
    </row>
    <row r="143" spans="4:5" s="4" customFormat="1">
      <c r="D143" s="37"/>
      <c r="E143" s="37"/>
    </row>
    <row r="144" spans="4:5" s="4" customFormat="1">
      <c r="D144" s="37"/>
      <c r="E144" s="37"/>
    </row>
    <row r="145" spans="4:5" s="4" customFormat="1">
      <c r="D145" s="37"/>
      <c r="E145" s="37"/>
    </row>
    <row r="146" spans="4:5" s="4" customFormat="1">
      <c r="D146" s="37"/>
      <c r="E146" s="37"/>
    </row>
    <row r="147" spans="4:5" s="4" customFormat="1">
      <c r="D147" s="37"/>
      <c r="E147" s="37"/>
    </row>
    <row r="148" spans="4:5" s="4" customFormat="1">
      <c r="D148" s="37"/>
      <c r="E148" s="37"/>
    </row>
    <row r="149" spans="4:5" s="4" customFormat="1">
      <c r="D149" s="37"/>
      <c r="E149" s="37"/>
    </row>
    <row r="150" spans="4:5" s="4" customFormat="1">
      <c r="D150" s="37"/>
      <c r="E150" s="37"/>
    </row>
    <row r="151" spans="4:5" s="4" customFormat="1">
      <c r="D151" s="37"/>
      <c r="E151" s="37"/>
    </row>
    <row r="152" spans="4:5" s="4" customFormat="1">
      <c r="D152" s="37"/>
      <c r="E152" s="37"/>
    </row>
    <row r="153" spans="4:5" s="4" customFormat="1">
      <c r="D153" s="37"/>
      <c r="E153" s="37"/>
    </row>
    <row r="154" spans="4:5" s="4" customFormat="1">
      <c r="D154" s="37"/>
      <c r="E154" s="37"/>
    </row>
    <row r="155" spans="4:5" s="4" customFormat="1">
      <c r="D155" s="37"/>
      <c r="E155" s="37"/>
    </row>
    <row r="156" spans="4:5" s="4" customFormat="1">
      <c r="D156" s="37"/>
      <c r="E156" s="37"/>
    </row>
    <row r="157" spans="4:5" s="4" customFormat="1">
      <c r="D157" s="37"/>
      <c r="E157" s="37"/>
    </row>
    <row r="158" spans="4:5" s="4" customFormat="1">
      <c r="D158" s="37"/>
      <c r="E158" s="37"/>
    </row>
    <row r="159" spans="4:5" s="4" customFormat="1">
      <c r="D159" s="37"/>
      <c r="E159" s="37"/>
    </row>
    <row r="160" spans="4:5" s="4" customFormat="1">
      <c r="D160" s="37"/>
      <c r="E160" s="37"/>
    </row>
    <row r="161" spans="4:5" s="4" customFormat="1">
      <c r="D161" s="37"/>
      <c r="E161" s="37"/>
    </row>
    <row r="162" spans="4:5" s="4" customFormat="1">
      <c r="D162" s="37"/>
      <c r="E162" s="37"/>
    </row>
    <row r="163" spans="4:5" s="4" customFormat="1">
      <c r="D163" s="37"/>
      <c r="E163" s="37"/>
    </row>
    <row r="164" spans="4:5" s="4" customFormat="1">
      <c r="D164" s="37"/>
      <c r="E164" s="37"/>
    </row>
    <row r="165" spans="4:5" s="4" customFormat="1">
      <c r="D165" s="37"/>
      <c r="E165" s="37"/>
    </row>
    <row r="166" spans="4:5" s="4" customFormat="1">
      <c r="D166" s="37"/>
      <c r="E166" s="37"/>
    </row>
    <row r="167" spans="4:5" s="4" customFormat="1">
      <c r="D167" s="37"/>
      <c r="E167" s="37"/>
    </row>
    <row r="168" spans="4:5" s="4" customFormat="1">
      <c r="D168" s="37"/>
      <c r="E168" s="37"/>
    </row>
    <row r="169" spans="4:5" s="4" customFormat="1">
      <c r="D169" s="37"/>
      <c r="E169" s="37"/>
    </row>
    <row r="170" spans="4:5" s="4" customFormat="1">
      <c r="D170" s="37"/>
      <c r="E170" s="37"/>
    </row>
    <row r="171" spans="4:5" s="4" customFormat="1">
      <c r="D171" s="37"/>
      <c r="E171" s="37"/>
    </row>
    <row r="172" spans="4:5" s="4" customFormat="1">
      <c r="D172" s="37"/>
      <c r="E172" s="37"/>
    </row>
    <row r="173" spans="4:5" s="4" customFormat="1">
      <c r="D173" s="37"/>
      <c r="E173" s="37"/>
    </row>
    <row r="174" spans="4:5" s="4" customFormat="1">
      <c r="D174" s="37"/>
      <c r="E174" s="37"/>
    </row>
    <row r="175" spans="4:5" s="4" customFormat="1">
      <c r="D175" s="37"/>
      <c r="E175" s="37"/>
    </row>
    <row r="176" spans="4:5" s="4" customFormat="1">
      <c r="D176" s="37"/>
      <c r="E176" s="37"/>
    </row>
    <row r="177" spans="4:5" s="4" customFormat="1">
      <c r="D177" s="37"/>
      <c r="E177" s="37"/>
    </row>
    <row r="178" spans="4:5" s="4" customFormat="1">
      <c r="D178" s="37"/>
      <c r="E178" s="37"/>
    </row>
    <row r="179" spans="4:5" s="4" customFormat="1">
      <c r="D179" s="37"/>
      <c r="E179" s="37"/>
    </row>
    <row r="180" spans="4:5" s="4" customFormat="1">
      <c r="D180" s="37"/>
      <c r="E180" s="37"/>
    </row>
    <row r="181" spans="4:5" s="4" customFormat="1">
      <c r="D181" s="37"/>
      <c r="E181" s="37"/>
    </row>
    <row r="182" spans="4:5" s="4" customFormat="1">
      <c r="D182" s="37"/>
      <c r="E182" s="37"/>
    </row>
    <row r="183" spans="4:5" s="4" customFormat="1">
      <c r="D183" s="37"/>
      <c r="E183" s="37"/>
    </row>
    <row r="184" spans="4:5" s="4" customFormat="1">
      <c r="D184" s="37"/>
      <c r="E184" s="37"/>
    </row>
    <row r="185" spans="4:5" s="4" customFormat="1">
      <c r="D185" s="37"/>
      <c r="E185" s="37"/>
    </row>
    <row r="186" spans="4:5" s="4" customFormat="1">
      <c r="D186" s="37"/>
      <c r="E186" s="37"/>
    </row>
    <row r="187" spans="4:5" s="4" customFormat="1">
      <c r="D187" s="37"/>
      <c r="E187" s="37"/>
    </row>
    <row r="188" spans="4:5" s="4" customFormat="1">
      <c r="D188" s="37"/>
      <c r="E188" s="37"/>
    </row>
    <row r="189" spans="4:5" s="4" customFormat="1">
      <c r="D189" s="37"/>
      <c r="E189" s="37"/>
    </row>
    <row r="190" spans="4:5" s="4" customFormat="1">
      <c r="D190" s="37"/>
      <c r="E190" s="37"/>
    </row>
    <row r="191" spans="4:5" s="4" customFormat="1">
      <c r="D191" s="37"/>
      <c r="E191" s="37"/>
    </row>
    <row r="192" spans="4:5" s="4" customFormat="1">
      <c r="D192" s="37"/>
      <c r="E192" s="37"/>
    </row>
    <row r="193" spans="4:5" s="4" customFormat="1">
      <c r="D193" s="37"/>
      <c r="E193" s="37"/>
    </row>
    <row r="194" spans="4:5" s="4" customFormat="1">
      <c r="D194" s="37"/>
      <c r="E194" s="37"/>
    </row>
    <row r="195" spans="4:5" s="4" customFormat="1">
      <c r="D195" s="37"/>
      <c r="E195" s="37"/>
    </row>
    <row r="196" spans="4:5" s="4" customFormat="1">
      <c r="D196" s="37"/>
      <c r="E196" s="37"/>
    </row>
    <row r="197" spans="4:5" s="4" customFormat="1">
      <c r="D197" s="37"/>
      <c r="E197" s="37"/>
    </row>
    <row r="198" spans="4:5" s="4" customFormat="1">
      <c r="D198" s="37"/>
      <c r="E198" s="37"/>
    </row>
    <row r="199" spans="4:5" s="4" customFormat="1">
      <c r="D199" s="37"/>
      <c r="E199" s="37"/>
    </row>
    <row r="200" spans="4:5" s="4" customFormat="1">
      <c r="D200" s="37"/>
      <c r="E200" s="37"/>
    </row>
    <row r="201" spans="4:5" s="4" customFormat="1">
      <c r="D201" s="37"/>
      <c r="E201" s="37"/>
    </row>
    <row r="202" spans="4:5" s="4" customFormat="1">
      <c r="D202" s="37"/>
      <c r="E202" s="37"/>
    </row>
    <row r="203" spans="4:5" s="4" customFormat="1">
      <c r="D203" s="37"/>
      <c r="E203" s="37"/>
    </row>
    <row r="204" spans="4:5" s="4" customFormat="1">
      <c r="D204" s="37"/>
      <c r="E204" s="37"/>
    </row>
    <row r="205" spans="4:5" s="4" customFormat="1">
      <c r="D205" s="37"/>
      <c r="E205" s="37"/>
    </row>
    <row r="206" spans="4:5" s="4" customFormat="1">
      <c r="D206" s="37"/>
      <c r="E206" s="37"/>
    </row>
    <row r="207" spans="4:5" s="4" customFormat="1">
      <c r="D207" s="37"/>
      <c r="E207" s="37"/>
    </row>
    <row r="208" spans="4:5" s="4" customFormat="1">
      <c r="D208" s="37"/>
      <c r="E208" s="37"/>
    </row>
    <row r="209" spans="4:5" s="4" customFormat="1">
      <c r="D209" s="37"/>
      <c r="E209" s="37"/>
    </row>
    <row r="210" spans="4:5" s="4" customFormat="1">
      <c r="D210" s="37"/>
      <c r="E210" s="37"/>
    </row>
    <row r="211" spans="4:5" s="4" customFormat="1">
      <c r="D211" s="37"/>
      <c r="E211" s="37"/>
    </row>
    <row r="212" spans="4:5" s="4" customFormat="1">
      <c r="D212" s="37"/>
      <c r="E212" s="37"/>
    </row>
    <row r="213" spans="4:5" s="4" customFormat="1">
      <c r="D213" s="37"/>
      <c r="E213" s="37"/>
    </row>
    <row r="214" spans="4:5" s="4" customFormat="1">
      <c r="D214" s="37"/>
      <c r="E214" s="37"/>
    </row>
    <row r="215" spans="4:5" s="4" customFormat="1">
      <c r="D215" s="37"/>
      <c r="E215" s="37"/>
    </row>
    <row r="216" spans="4:5" s="4" customFormat="1">
      <c r="D216" s="37"/>
      <c r="E216" s="37"/>
    </row>
    <row r="217" spans="4:5" s="4" customFormat="1">
      <c r="D217" s="37"/>
      <c r="E217" s="37"/>
    </row>
    <row r="218" spans="4:5" s="4" customFormat="1">
      <c r="D218" s="37"/>
      <c r="E218" s="37"/>
    </row>
    <row r="219" spans="4:5" s="4" customFormat="1">
      <c r="D219" s="37"/>
      <c r="E219" s="37"/>
    </row>
    <row r="220" spans="4:5" s="4" customFormat="1">
      <c r="D220" s="37"/>
      <c r="E220" s="37"/>
    </row>
    <row r="221" spans="4:5" s="4" customFormat="1">
      <c r="D221" s="37"/>
      <c r="E221" s="37"/>
    </row>
    <row r="222" spans="4:5" s="4" customFormat="1">
      <c r="D222" s="37"/>
      <c r="E222" s="37"/>
    </row>
    <row r="223" spans="4:5" s="4" customFormat="1">
      <c r="D223" s="37"/>
      <c r="E223" s="37"/>
    </row>
    <row r="224" spans="4:5" s="4" customFormat="1">
      <c r="D224" s="37"/>
      <c r="E224" s="37"/>
    </row>
    <row r="225" spans="4:5" s="4" customFormat="1">
      <c r="D225" s="37"/>
      <c r="E225" s="37"/>
    </row>
    <row r="226" spans="4:5" s="4" customFormat="1">
      <c r="D226" s="37"/>
      <c r="E226" s="37"/>
    </row>
    <row r="227" spans="4:5" s="4" customFormat="1">
      <c r="D227" s="37"/>
      <c r="E227" s="37"/>
    </row>
    <row r="228" spans="4:5" s="4" customFormat="1">
      <c r="D228" s="37"/>
      <c r="E228" s="37"/>
    </row>
    <row r="229" spans="4:5" s="4" customFormat="1">
      <c r="D229" s="37"/>
      <c r="E229" s="37"/>
    </row>
    <row r="230" spans="4:5" s="4" customFormat="1">
      <c r="D230" s="37"/>
      <c r="E230" s="37"/>
    </row>
    <row r="231" spans="4:5" s="4" customFormat="1">
      <c r="D231" s="37"/>
      <c r="E231" s="37"/>
    </row>
    <row r="232" spans="4:5" s="4" customFormat="1">
      <c r="D232" s="37"/>
      <c r="E232" s="37"/>
    </row>
    <row r="233" spans="4:5" s="4" customFormat="1">
      <c r="D233" s="37"/>
      <c r="E233" s="37"/>
    </row>
    <row r="234" spans="4:5" s="4" customFormat="1">
      <c r="D234" s="37"/>
      <c r="E234" s="37"/>
    </row>
    <row r="235" spans="4:5" s="4" customFormat="1">
      <c r="D235" s="37"/>
      <c r="E235" s="37"/>
    </row>
    <row r="236" spans="4:5" s="4" customFormat="1">
      <c r="D236" s="37"/>
      <c r="E236" s="37"/>
    </row>
    <row r="237" spans="4:5" s="4" customFormat="1">
      <c r="D237" s="37"/>
      <c r="E237" s="37"/>
    </row>
    <row r="238" spans="4:5" s="4" customFormat="1">
      <c r="D238" s="37"/>
      <c r="E238" s="37"/>
    </row>
    <row r="239" spans="4:5" s="4" customFormat="1">
      <c r="D239" s="37"/>
      <c r="E239" s="37"/>
    </row>
    <row r="240" spans="4:5" s="4" customFormat="1">
      <c r="D240" s="37"/>
      <c r="E240" s="37"/>
    </row>
    <row r="241" spans="4:5" s="4" customFormat="1">
      <c r="D241" s="37"/>
      <c r="E241" s="37"/>
    </row>
    <row r="242" spans="4:5" s="4" customFormat="1">
      <c r="D242" s="37"/>
      <c r="E242" s="37"/>
    </row>
    <row r="243" spans="4:5" s="4" customFormat="1">
      <c r="D243" s="37"/>
      <c r="E243" s="37"/>
    </row>
    <row r="244" spans="4:5" s="4" customFormat="1">
      <c r="D244" s="37"/>
      <c r="E244" s="37"/>
    </row>
    <row r="245" spans="4:5" s="4" customFormat="1">
      <c r="D245" s="37"/>
      <c r="E245" s="37"/>
    </row>
    <row r="246" spans="4:5" s="4" customFormat="1">
      <c r="D246" s="37"/>
      <c r="E246" s="37"/>
    </row>
    <row r="247" spans="4:5" s="4" customFormat="1">
      <c r="D247" s="37"/>
      <c r="E247" s="37"/>
    </row>
    <row r="248" spans="4:5" s="4" customFormat="1">
      <c r="D248" s="37"/>
      <c r="E248" s="37"/>
    </row>
    <row r="249" spans="4:5" s="4" customFormat="1">
      <c r="D249" s="37"/>
      <c r="E249" s="37"/>
    </row>
    <row r="250" spans="4:5" s="4" customFormat="1">
      <c r="D250" s="37"/>
      <c r="E250" s="37"/>
    </row>
    <row r="251" spans="4:5" s="4" customFormat="1">
      <c r="D251" s="37"/>
      <c r="E251" s="37"/>
    </row>
    <row r="252" spans="4:5" s="4" customFormat="1">
      <c r="D252" s="37"/>
      <c r="E252" s="37"/>
    </row>
    <row r="253" spans="4:5" s="4" customFormat="1">
      <c r="D253" s="37"/>
      <c r="E253" s="37"/>
    </row>
    <row r="254" spans="4:5" s="4" customFormat="1">
      <c r="D254" s="37"/>
      <c r="E254" s="37"/>
    </row>
    <row r="255" spans="4:5" s="4" customFormat="1">
      <c r="D255" s="37"/>
      <c r="E255" s="37"/>
    </row>
    <row r="256" spans="4:5" s="4" customFormat="1">
      <c r="D256" s="37"/>
      <c r="E256" s="37"/>
    </row>
    <row r="257" spans="4:5" s="4" customFormat="1">
      <c r="D257" s="37"/>
      <c r="E257" s="37"/>
    </row>
    <row r="258" spans="4:5" s="4" customFormat="1">
      <c r="D258" s="37"/>
      <c r="E258" s="37"/>
    </row>
    <row r="259" spans="4:5" s="4" customFormat="1">
      <c r="D259" s="37"/>
      <c r="E259" s="37"/>
    </row>
    <row r="260" spans="4:5" s="4" customFormat="1">
      <c r="D260" s="37"/>
      <c r="E260" s="37"/>
    </row>
    <row r="261" spans="4:5" s="4" customFormat="1">
      <c r="D261" s="37"/>
      <c r="E261" s="37"/>
    </row>
    <row r="262" spans="4:5" s="4" customFormat="1">
      <c r="D262" s="37"/>
      <c r="E262" s="37"/>
    </row>
    <row r="263" spans="4:5" s="4" customFormat="1">
      <c r="D263" s="37"/>
      <c r="E263" s="37"/>
    </row>
    <row r="264" spans="4:5" s="4" customFormat="1">
      <c r="D264" s="37"/>
      <c r="E264" s="37"/>
    </row>
    <row r="265" spans="4:5" s="4" customFormat="1">
      <c r="D265" s="37"/>
      <c r="E265" s="37"/>
    </row>
    <row r="266" spans="4:5" s="4" customFormat="1">
      <c r="D266" s="37"/>
      <c r="E266" s="37"/>
    </row>
    <row r="267" spans="4:5" s="4" customFormat="1">
      <c r="D267" s="37"/>
      <c r="E267" s="37"/>
    </row>
    <row r="268" spans="4:5" s="4" customFormat="1">
      <c r="D268" s="37"/>
      <c r="E268" s="37"/>
    </row>
    <row r="269" spans="4:5" s="4" customFormat="1">
      <c r="D269" s="37"/>
      <c r="E269" s="37"/>
    </row>
    <row r="270" spans="4:5" s="4" customFormat="1">
      <c r="D270" s="37"/>
      <c r="E270" s="37"/>
    </row>
    <row r="271" spans="4:5" s="4" customFormat="1">
      <c r="D271" s="37"/>
      <c r="E271" s="37"/>
    </row>
    <row r="272" spans="4:5" s="4" customFormat="1">
      <c r="D272" s="37"/>
      <c r="E272" s="37"/>
    </row>
    <row r="273" spans="4:5" s="4" customFormat="1">
      <c r="D273" s="37"/>
      <c r="E273" s="37"/>
    </row>
    <row r="274" spans="4:5" s="4" customFormat="1">
      <c r="D274" s="37"/>
      <c r="E274" s="37"/>
    </row>
    <row r="275" spans="4:5" s="4" customFormat="1">
      <c r="D275" s="37"/>
      <c r="E275" s="37"/>
    </row>
    <row r="276" spans="4:5" s="4" customFormat="1">
      <c r="D276" s="37"/>
      <c r="E276" s="37"/>
    </row>
    <row r="277" spans="4:5" s="4" customFormat="1">
      <c r="D277" s="37"/>
      <c r="E277" s="37"/>
    </row>
    <row r="278" spans="4:5" s="4" customFormat="1">
      <c r="D278" s="37"/>
      <c r="E278" s="37"/>
    </row>
    <row r="279" spans="4:5" s="4" customFormat="1">
      <c r="D279" s="37"/>
      <c r="E279" s="37"/>
    </row>
    <row r="280" spans="4:5" s="4" customFormat="1">
      <c r="D280" s="37"/>
      <c r="E280" s="37"/>
    </row>
    <row r="281" spans="4:5" s="4" customFormat="1">
      <c r="D281" s="37"/>
      <c r="E281" s="37"/>
    </row>
    <row r="282" spans="4:5" s="4" customFormat="1">
      <c r="D282" s="37"/>
      <c r="E282" s="37"/>
    </row>
    <row r="283" spans="4:5" s="4" customFormat="1">
      <c r="D283" s="37"/>
      <c r="E283" s="37"/>
    </row>
    <row r="284" spans="4:5" s="4" customFormat="1">
      <c r="D284" s="37"/>
      <c r="E284" s="37"/>
    </row>
    <row r="285" spans="4:5" s="4" customFormat="1">
      <c r="D285" s="37"/>
      <c r="E285" s="37"/>
    </row>
    <row r="286" spans="4:5" s="4" customFormat="1">
      <c r="D286" s="37"/>
      <c r="E286" s="37"/>
    </row>
    <row r="287" spans="4:5" s="4" customFormat="1">
      <c r="D287" s="37"/>
      <c r="E287" s="37"/>
    </row>
    <row r="288" spans="4:5" s="4" customFormat="1">
      <c r="D288" s="37"/>
      <c r="E288" s="37"/>
    </row>
    <row r="289" spans="4:5" s="4" customFormat="1">
      <c r="D289" s="37"/>
      <c r="E289" s="37"/>
    </row>
    <row r="290" spans="4:5" s="4" customFormat="1">
      <c r="D290" s="37"/>
      <c r="E290" s="37"/>
    </row>
    <row r="291" spans="4:5" s="4" customFormat="1">
      <c r="D291" s="37"/>
      <c r="E291" s="37"/>
    </row>
    <row r="292" spans="4:5" s="4" customFormat="1">
      <c r="D292" s="37"/>
      <c r="E292" s="37"/>
    </row>
    <row r="293" spans="4:5" s="4" customFormat="1">
      <c r="D293" s="37"/>
      <c r="E293" s="37"/>
    </row>
    <row r="294" spans="4:5" s="4" customFormat="1">
      <c r="D294" s="37"/>
      <c r="E294" s="37"/>
    </row>
    <row r="295" spans="4:5" s="4" customFormat="1">
      <c r="D295" s="37"/>
      <c r="E295" s="37"/>
    </row>
    <row r="296" spans="4:5" s="4" customFormat="1">
      <c r="D296" s="37"/>
      <c r="E296" s="37"/>
    </row>
    <row r="297" spans="4:5" s="4" customFormat="1">
      <c r="D297" s="37"/>
      <c r="E297" s="37"/>
    </row>
    <row r="298" spans="4:5" s="4" customFormat="1">
      <c r="D298" s="37"/>
      <c r="E298" s="37"/>
    </row>
    <row r="299" spans="4:5" s="4" customFormat="1">
      <c r="D299" s="37"/>
      <c r="E299" s="37"/>
    </row>
    <row r="300" spans="4:5" s="4" customFormat="1">
      <c r="D300" s="37"/>
      <c r="E300" s="37"/>
    </row>
    <row r="301" spans="4:5" s="4" customFormat="1">
      <c r="D301" s="37"/>
      <c r="E301" s="37"/>
    </row>
    <row r="302" spans="4:5" s="4" customFormat="1">
      <c r="D302" s="37"/>
      <c r="E302" s="37"/>
    </row>
    <row r="303" spans="4:5" s="4" customFormat="1">
      <c r="D303" s="37"/>
      <c r="E303" s="37"/>
    </row>
    <row r="304" spans="4:5" s="4" customFormat="1">
      <c r="D304" s="37"/>
      <c r="E304" s="37"/>
    </row>
    <row r="305" spans="4:5" s="4" customFormat="1">
      <c r="D305" s="37"/>
      <c r="E305" s="37"/>
    </row>
    <row r="306" spans="4:5" s="4" customFormat="1">
      <c r="D306" s="37"/>
      <c r="E306" s="37"/>
    </row>
    <row r="307" spans="4:5" s="4" customFormat="1">
      <c r="D307" s="37"/>
      <c r="E307" s="37"/>
    </row>
    <row r="308" spans="4:5" s="4" customFormat="1">
      <c r="D308" s="37"/>
      <c r="E308" s="37"/>
    </row>
    <row r="309" spans="4:5" s="4" customFormat="1">
      <c r="D309" s="37"/>
      <c r="E309" s="37"/>
    </row>
    <row r="310" spans="4:5" s="4" customFormat="1">
      <c r="D310" s="37"/>
      <c r="E310" s="37"/>
    </row>
    <row r="311" spans="4:5" s="4" customFormat="1">
      <c r="D311" s="37"/>
      <c r="E311" s="37"/>
    </row>
    <row r="312" spans="4:5" s="4" customFormat="1">
      <c r="D312" s="37"/>
      <c r="E312" s="37"/>
    </row>
    <row r="313" spans="4:5" s="4" customFormat="1">
      <c r="D313" s="37"/>
      <c r="E313" s="37"/>
    </row>
    <row r="314" spans="4:5" s="4" customFormat="1">
      <c r="D314" s="37"/>
      <c r="E314" s="37"/>
    </row>
    <row r="315" spans="4:5" s="4" customFormat="1">
      <c r="D315" s="37"/>
      <c r="E315" s="37"/>
    </row>
    <row r="316" spans="4:5" s="4" customFormat="1">
      <c r="D316" s="37"/>
      <c r="E316" s="37"/>
    </row>
    <row r="317" spans="4:5" s="4" customFormat="1">
      <c r="D317" s="37"/>
      <c r="E317" s="37"/>
    </row>
    <row r="318" spans="4:5" s="4" customFormat="1">
      <c r="D318" s="37"/>
      <c r="E318" s="37"/>
    </row>
    <row r="319" spans="4:5" s="4" customFormat="1">
      <c r="D319" s="37"/>
      <c r="E319" s="37"/>
    </row>
    <row r="320" spans="4:5" s="4" customFormat="1">
      <c r="D320" s="37"/>
      <c r="E320" s="37"/>
    </row>
    <row r="321" spans="4:5" s="4" customFormat="1">
      <c r="D321" s="37"/>
      <c r="E321" s="37"/>
    </row>
    <row r="322" spans="4:5" s="4" customFormat="1">
      <c r="D322" s="37"/>
      <c r="E322" s="37"/>
    </row>
    <row r="323" spans="4:5" s="4" customFormat="1">
      <c r="D323" s="37"/>
      <c r="E323" s="37"/>
    </row>
    <row r="324" spans="4:5" s="4" customFormat="1">
      <c r="D324" s="37"/>
      <c r="E324" s="37"/>
    </row>
    <row r="325" spans="4:5" s="4" customFormat="1">
      <c r="D325" s="37"/>
      <c r="E325" s="37"/>
    </row>
    <row r="326" spans="4:5" s="4" customFormat="1">
      <c r="D326" s="37"/>
      <c r="E326" s="37"/>
    </row>
    <row r="327" spans="4:5" s="4" customFormat="1">
      <c r="D327" s="37"/>
      <c r="E327" s="37"/>
    </row>
    <row r="328" spans="4:5" s="4" customFormat="1">
      <c r="D328" s="37"/>
      <c r="E328" s="37"/>
    </row>
    <row r="329" spans="4:5" s="4" customFormat="1">
      <c r="D329" s="37"/>
      <c r="E329" s="37"/>
    </row>
    <row r="330" spans="4:5" s="4" customFormat="1">
      <c r="D330" s="37"/>
      <c r="E330" s="37"/>
    </row>
    <row r="331" spans="4:5" s="4" customFormat="1">
      <c r="D331" s="37"/>
      <c r="E331" s="37"/>
    </row>
    <row r="332" spans="4:5" s="4" customFormat="1">
      <c r="D332" s="37"/>
      <c r="E332" s="37"/>
    </row>
    <row r="333" spans="4:5" s="4" customFormat="1">
      <c r="D333" s="37"/>
      <c r="E333" s="37"/>
    </row>
    <row r="334" spans="4:5" s="4" customFormat="1">
      <c r="D334" s="37"/>
      <c r="E334" s="37"/>
    </row>
    <row r="335" spans="4:5" s="4" customFormat="1">
      <c r="D335" s="37"/>
      <c r="E335" s="37"/>
    </row>
    <row r="336" spans="4:5" s="4" customFormat="1">
      <c r="D336" s="37"/>
      <c r="E336" s="37"/>
    </row>
    <row r="337" spans="4:5" s="4" customFormat="1">
      <c r="D337" s="37"/>
      <c r="E337" s="37"/>
    </row>
    <row r="338" spans="4:5" s="4" customFormat="1">
      <c r="D338" s="37"/>
      <c r="E338" s="37"/>
    </row>
    <row r="339" spans="4:5" s="4" customFormat="1">
      <c r="D339" s="37"/>
      <c r="E339" s="37"/>
    </row>
    <row r="340" spans="4:5" s="4" customFormat="1">
      <c r="D340" s="37"/>
      <c r="E340" s="37"/>
    </row>
    <row r="341" spans="4:5" s="4" customFormat="1">
      <c r="D341" s="37"/>
      <c r="E341" s="37"/>
    </row>
    <row r="342" spans="4:5" s="4" customFormat="1">
      <c r="D342" s="37"/>
      <c r="E342" s="37"/>
    </row>
    <row r="343" spans="4:5" s="4" customFormat="1">
      <c r="D343" s="37"/>
      <c r="E343" s="37"/>
    </row>
    <row r="344" spans="4:5" s="4" customFormat="1">
      <c r="D344" s="37"/>
      <c r="E344" s="37"/>
    </row>
    <row r="345" spans="4:5" s="4" customFormat="1">
      <c r="D345" s="37"/>
      <c r="E345" s="37"/>
    </row>
    <row r="346" spans="4:5" s="4" customFormat="1">
      <c r="D346" s="37"/>
      <c r="E346" s="37"/>
    </row>
    <row r="347" spans="4:5" s="4" customFormat="1">
      <c r="D347" s="37"/>
      <c r="E347" s="37"/>
    </row>
    <row r="348" spans="4:5" s="4" customFormat="1">
      <c r="D348" s="37"/>
      <c r="E348" s="37"/>
    </row>
    <row r="349" spans="4:5" s="4" customFormat="1">
      <c r="D349" s="37"/>
      <c r="E349" s="37"/>
    </row>
    <row r="350" spans="4:5" s="4" customFormat="1">
      <c r="D350" s="37"/>
      <c r="E350" s="37"/>
    </row>
    <row r="351" spans="4:5" s="4" customFormat="1">
      <c r="D351" s="37"/>
      <c r="E351" s="37"/>
    </row>
    <row r="352" spans="4:5" s="4" customFormat="1">
      <c r="D352" s="37"/>
      <c r="E352" s="37"/>
    </row>
    <row r="353" spans="4:5" s="4" customFormat="1">
      <c r="D353" s="37"/>
      <c r="E353" s="37"/>
    </row>
    <row r="354" spans="4:5" s="4" customFormat="1">
      <c r="D354" s="37"/>
      <c r="E354" s="37"/>
    </row>
    <row r="355" spans="4:5" s="4" customFormat="1">
      <c r="D355" s="37"/>
      <c r="E355" s="37"/>
    </row>
    <row r="356" spans="4:5" s="4" customFormat="1">
      <c r="D356" s="37"/>
      <c r="E356" s="37"/>
    </row>
    <row r="357" spans="4:5" s="4" customFormat="1">
      <c r="D357" s="37"/>
      <c r="E357" s="37"/>
    </row>
    <row r="358" spans="4:5" s="4" customFormat="1">
      <c r="D358" s="37"/>
      <c r="E358" s="37"/>
    </row>
    <row r="359" spans="4:5" s="4" customFormat="1">
      <c r="D359" s="37"/>
      <c r="E359" s="37"/>
    </row>
    <row r="360" spans="4:5" s="4" customFormat="1">
      <c r="D360" s="37"/>
      <c r="E360" s="37"/>
    </row>
    <row r="361" spans="4:5" s="4" customFormat="1">
      <c r="D361" s="37"/>
      <c r="E361" s="37"/>
    </row>
    <row r="362" spans="4:5" s="4" customFormat="1">
      <c r="D362" s="37"/>
      <c r="E362" s="37"/>
    </row>
    <row r="363" spans="4:5" s="4" customFormat="1">
      <c r="D363" s="37"/>
      <c r="E363" s="37"/>
    </row>
    <row r="364" spans="4:5" s="4" customFormat="1">
      <c r="D364" s="37"/>
      <c r="E364" s="37"/>
    </row>
    <row r="365" spans="4:5" s="4" customFormat="1">
      <c r="D365" s="37"/>
      <c r="E365" s="37"/>
    </row>
    <row r="366" spans="4:5" s="4" customFormat="1">
      <c r="D366" s="37"/>
      <c r="E366" s="37"/>
    </row>
    <row r="367" spans="4:5" s="4" customFormat="1">
      <c r="D367" s="37"/>
      <c r="E367" s="37"/>
    </row>
    <row r="368" spans="4:5" s="4" customFormat="1">
      <c r="D368" s="37"/>
      <c r="E368" s="37"/>
    </row>
    <row r="369" spans="4:5" s="4" customFormat="1">
      <c r="D369" s="37"/>
      <c r="E369" s="37"/>
    </row>
    <row r="370" spans="4:5" s="4" customFormat="1">
      <c r="D370" s="37"/>
      <c r="E370" s="37"/>
    </row>
    <row r="371" spans="4:5" s="4" customFormat="1">
      <c r="D371" s="37"/>
      <c r="E371" s="37"/>
    </row>
    <row r="372" spans="4:5" s="4" customFormat="1">
      <c r="D372" s="37"/>
      <c r="E372" s="37"/>
    </row>
    <row r="373" spans="4:5" s="4" customFormat="1">
      <c r="D373" s="37"/>
      <c r="E373" s="37"/>
    </row>
    <row r="374" spans="4:5" s="4" customFormat="1">
      <c r="D374" s="37"/>
      <c r="E374" s="37"/>
    </row>
    <row r="375" spans="4:5" s="4" customFormat="1">
      <c r="D375" s="37"/>
      <c r="E375" s="37"/>
    </row>
    <row r="376" spans="4:5" s="4" customFormat="1">
      <c r="D376" s="37"/>
      <c r="E376" s="37"/>
    </row>
    <row r="377" spans="4:5" s="4" customFormat="1">
      <c r="D377" s="37"/>
      <c r="E377" s="37"/>
    </row>
    <row r="378" spans="4:5" s="4" customFormat="1">
      <c r="D378" s="37"/>
      <c r="E378" s="37"/>
    </row>
    <row r="379" spans="4:5" s="4" customFormat="1">
      <c r="D379" s="37"/>
      <c r="E379" s="37"/>
    </row>
    <row r="380" spans="4:5" s="4" customFormat="1">
      <c r="D380" s="37"/>
      <c r="E380" s="37"/>
    </row>
    <row r="381" spans="4:5" s="4" customFormat="1">
      <c r="D381" s="37"/>
      <c r="E381" s="37"/>
    </row>
    <row r="382" spans="4:5" s="4" customFormat="1">
      <c r="D382" s="37"/>
      <c r="E382" s="37"/>
    </row>
    <row r="383" spans="4:5" s="4" customFormat="1">
      <c r="D383" s="37"/>
      <c r="E383" s="37"/>
    </row>
    <row r="384" spans="4:5" s="4" customFormat="1">
      <c r="D384" s="37"/>
      <c r="E384" s="37"/>
    </row>
    <row r="385" spans="4:5" s="4" customFormat="1">
      <c r="D385" s="37"/>
      <c r="E385" s="37"/>
    </row>
    <row r="386" spans="4:5" s="4" customFormat="1">
      <c r="D386" s="37"/>
      <c r="E386" s="37"/>
    </row>
    <row r="387" spans="4:5" s="4" customFormat="1">
      <c r="D387" s="37"/>
      <c r="E387" s="37"/>
    </row>
    <row r="388" spans="4:5" s="4" customFormat="1">
      <c r="D388" s="37"/>
      <c r="E388" s="37"/>
    </row>
    <row r="389" spans="4:5" s="4" customFormat="1">
      <c r="D389" s="37"/>
      <c r="E389" s="37"/>
    </row>
    <row r="390" spans="4:5" s="4" customFormat="1">
      <c r="D390" s="37"/>
      <c r="E390" s="37"/>
    </row>
    <row r="391" spans="4:5" s="4" customFormat="1">
      <c r="D391" s="37"/>
      <c r="E391" s="37"/>
    </row>
    <row r="392" spans="4:5" s="4" customFormat="1">
      <c r="D392" s="37"/>
      <c r="E392" s="37"/>
    </row>
    <row r="393" spans="4:5" s="4" customFormat="1">
      <c r="D393" s="37"/>
      <c r="E393" s="37"/>
    </row>
    <row r="394" spans="4:5" s="4" customFormat="1">
      <c r="D394" s="37"/>
      <c r="E394" s="37"/>
    </row>
    <row r="395" spans="4:5" s="4" customFormat="1">
      <c r="D395" s="37"/>
      <c r="E395" s="37"/>
    </row>
    <row r="396" spans="4:5" s="4" customFormat="1">
      <c r="D396" s="37"/>
      <c r="E396" s="37"/>
    </row>
    <row r="397" spans="4:5" s="4" customFormat="1">
      <c r="D397" s="37"/>
      <c r="E397" s="37"/>
    </row>
    <row r="398" spans="4:5" s="4" customFormat="1">
      <c r="D398" s="37"/>
      <c r="E398" s="37"/>
    </row>
    <row r="399" spans="4:5" s="4" customFormat="1">
      <c r="D399" s="37"/>
      <c r="E399" s="37"/>
    </row>
    <row r="400" spans="4:5" s="4" customFormat="1">
      <c r="D400" s="37"/>
      <c r="E400" s="37"/>
    </row>
    <row r="401" spans="4:5" s="4" customFormat="1">
      <c r="D401" s="37"/>
      <c r="E401" s="37"/>
    </row>
    <row r="402" spans="4:5" s="4" customFormat="1">
      <c r="D402" s="37"/>
      <c r="E402" s="37"/>
    </row>
    <row r="403" spans="4:5" s="4" customFormat="1">
      <c r="D403" s="37"/>
      <c r="E403" s="37"/>
    </row>
    <row r="404" spans="4:5" s="4" customFormat="1">
      <c r="D404" s="37"/>
      <c r="E404" s="37"/>
    </row>
    <row r="405" spans="4:5" s="4" customFormat="1">
      <c r="D405" s="37"/>
      <c r="E405" s="37"/>
    </row>
    <row r="406" spans="4:5" s="4" customFormat="1">
      <c r="D406" s="37"/>
      <c r="E406" s="37"/>
    </row>
    <row r="407" spans="4:5" s="4" customFormat="1">
      <c r="D407" s="37"/>
      <c r="E407" s="37"/>
    </row>
    <row r="408" spans="4:5" s="4" customFormat="1">
      <c r="D408" s="37"/>
      <c r="E408" s="37"/>
    </row>
    <row r="409" spans="4:5" s="4" customFormat="1">
      <c r="D409" s="37"/>
      <c r="E409" s="37"/>
    </row>
    <row r="410" spans="4:5" s="4" customFormat="1">
      <c r="D410" s="37"/>
      <c r="E410" s="37"/>
    </row>
    <row r="411" spans="4:5" s="4" customFormat="1">
      <c r="D411" s="37"/>
      <c r="E411" s="37"/>
    </row>
    <row r="412" spans="4:5" s="4" customFormat="1">
      <c r="D412" s="37"/>
      <c r="E412" s="37"/>
    </row>
    <row r="413" spans="4:5" s="4" customFormat="1">
      <c r="D413" s="37"/>
      <c r="E413" s="37"/>
    </row>
    <row r="414" spans="4:5" s="4" customFormat="1">
      <c r="D414" s="37"/>
      <c r="E414" s="37"/>
    </row>
    <row r="415" spans="4:5" s="4" customFormat="1">
      <c r="D415" s="37"/>
      <c r="E415" s="37"/>
    </row>
    <row r="416" spans="4:5" s="4" customFormat="1">
      <c r="D416" s="37"/>
      <c r="E416" s="37"/>
    </row>
    <row r="417" spans="4:5" s="4" customFormat="1">
      <c r="D417" s="37"/>
      <c r="E417" s="37"/>
    </row>
    <row r="418" spans="4:5" s="4" customFormat="1">
      <c r="D418" s="37"/>
      <c r="E418" s="37"/>
    </row>
    <row r="419" spans="4:5" s="4" customFormat="1">
      <c r="D419" s="37"/>
      <c r="E419" s="37"/>
    </row>
    <row r="420" spans="4:5" s="4" customFormat="1">
      <c r="D420" s="37"/>
      <c r="E420" s="37"/>
    </row>
    <row r="421" spans="4:5" s="4" customFormat="1">
      <c r="D421" s="37"/>
      <c r="E421" s="37"/>
    </row>
    <row r="422" spans="4:5" s="4" customFormat="1">
      <c r="D422" s="37"/>
      <c r="E422" s="37"/>
    </row>
    <row r="423" spans="4:5" s="4" customFormat="1">
      <c r="D423" s="37"/>
      <c r="E423" s="37"/>
    </row>
    <row r="424" spans="4:5" s="4" customFormat="1">
      <c r="D424" s="37"/>
      <c r="E424" s="37"/>
    </row>
    <row r="425" spans="4:5" s="4" customFormat="1">
      <c r="D425" s="37"/>
      <c r="E425" s="37"/>
    </row>
    <row r="426" spans="4:5" s="4" customFormat="1">
      <c r="D426" s="37"/>
      <c r="E426" s="37"/>
    </row>
    <row r="427" spans="4:5" s="4" customFormat="1">
      <c r="D427" s="37"/>
      <c r="E427" s="37"/>
    </row>
    <row r="428" spans="4:5" s="4" customFormat="1">
      <c r="D428" s="37"/>
      <c r="E428" s="37"/>
    </row>
    <row r="429" spans="4:5" s="4" customFormat="1">
      <c r="D429" s="37"/>
      <c r="E429" s="37"/>
    </row>
    <row r="430" spans="4:5" s="4" customFormat="1">
      <c r="D430" s="37"/>
      <c r="E430" s="37"/>
    </row>
    <row r="431" spans="4:5" s="4" customFormat="1">
      <c r="D431" s="37"/>
      <c r="E431" s="37"/>
    </row>
    <row r="432" spans="4:5" s="4" customFormat="1">
      <c r="D432" s="37"/>
      <c r="E432" s="37"/>
    </row>
    <row r="433" spans="4:5" s="4" customFormat="1">
      <c r="D433" s="37"/>
      <c r="E433" s="37"/>
    </row>
    <row r="434" spans="4:5" s="4" customFormat="1">
      <c r="D434" s="37"/>
      <c r="E434" s="37"/>
    </row>
    <row r="435" spans="4:5" s="4" customFormat="1">
      <c r="D435" s="37"/>
      <c r="E435" s="37"/>
    </row>
    <row r="436" spans="4:5" s="4" customFormat="1">
      <c r="D436" s="37"/>
      <c r="E436" s="37"/>
    </row>
    <row r="437" spans="4:5" s="4" customFormat="1">
      <c r="D437" s="37"/>
      <c r="E437" s="37"/>
    </row>
    <row r="438" spans="4:5" s="4" customFormat="1">
      <c r="D438" s="37"/>
      <c r="E438" s="37"/>
    </row>
    <row r="439" spans="4:5" s="4" customFormat="1">
      <c r="D439" s="37"/>
      <c r="E439" s="37"/>
    </row>
    <row r="440" spans="4:5" s="4" customFormat="1">
      <c r="D440" s="37"/>
      <c r="E440" s="37"/>
    </row>
    <row r="441" spans="4:5" s="4" customFormat="1">
      <c r="D441" s="37"/>
      <c r="E441" s="37"/>
    </row>
    <row r="442" spans="4:5" s="4" customFormat="1">
      <c r="D442" s="37"/>
      <c r="E442" s="37"/>
    </row>
    <row r="443" spans="4:5" s="4" customFormat="1">
      <c r="D443" s="37"/>
      <c r="E443" s="37"/>
    </row>
    <row r="444" spans="4:5" s="4" customFormat="1">
      <c r="D444" s="37"/>
      <c r="E444" s="37"/>
    </row>
    <row r="445" spans="4:5" s="4" customFormat="1">
      <c r="D445" s="37"/>
      <c r="E445" s="37"/>
    </row>
    <row r="446" spans="4:5" s="4" customFormat="1">
      <c r="D446" s="37"/>
      <c r="E446" s="37"/>
    </row>
    <row r="447" spans="4:5" s="4" customFormat="1">
      <c r="D447" s="37"/>
      <c r="E447" s="37"/>
    </row>
    <row r="448" spans="4:5" s="4" customFormat="1">
      <c r="D448" s="37"/>
      <c r="E448" s="37"/>
    </row>
    <row r="449" spans="4:5" s="4" customFormat="1">
      <c r="D449" s="37"/>
      <c r="E449" s="37"/>
    </row>
    <row r="450" spans="4:5" s="4" customFormat="1">
      <c r="D450" s="37"/>
      <c r="E450" s="37"/>
    </row>
    <row r="451" spans="4:5" s="4" customFormat="1">
      <c r="D451" s="37"/>
      <c r="E451" s="37"/>
    </row>
    <row r="452" spans="4:5" s="4" customFormat="1">
      <c r="D452" s="37"/>
      <c r="E452" s="37"/>
    </row>
    <row r="453" spans="4:5" s="4" customFormat="1">
      <c r="D453" s="37"/>
      <c r="E453" s="37"/>
    </row>
    <row r="454" spans="4:5" s="4" customFormat="1">
      <c r="D454" s="37"/>
      <c r="E454" s="37"/>
    </row>
    <row r="455" spans="4:5" s="4" customFormat="1">
      <c r="D455" s="37"/>
      <c r="E455" s="37"/>
    </row>
    <row r="456" spans="4:5" s="4" customFormat="1">
      <c r="D456" s="37"/>
      <c r="E456" s="37"/>
    </row>
    <row r="457" spans="4:5" s="4" customFormat="1">
      <c r="D457" s="37"/>
      <c r="E457" s="37"/>
    </row>
    <row r="458" spans="4:5" s="4" customFormat="1">
      <c r="D458" s="37"/>
      <c r="E458" s="37"/>
    </row>
    <row r="459" spans="4:5" s="4" customFormat="1">
      <c r="D459" s="37"/>
      <c r="E459" s="37"/>
    </row>
    <row r="460" spans="4:5" s="4" customFormat="1">
      <c r="D460" s="37"/>
      <c r="E460" s="37"/>
    </row>
    <row r="461" spans="4:5" s="4" customFormat="1">
      <c r="D461" s="37"/>
      <c r="E461" s="37"/>
    </row>
    <row r="462" spans="4:5" s="4" customFormat="1">
      <c r="D462" s="37"/>
      <c r="E462" s="37"/>
    </row>
    <row r="463" spans="4:5" s="4" customFormat="1">
      <c r="D463" s="37"/>
      <c r="E463" s="37"/>
    </row>
    <row r="464" spans="4:5" s="4" customFormat="1">
      <c r="D464" s="37"/>
      <c r="E464" s="37"/>
    </row>
    <row r="465" spans="4:5" s="4" customFormat="1">
      <c r="D465" s="37"/>
      <c r="E465" s="37"/>
    </row>
    <row r="466" spans="4:5" s="4" customFormat="1">
      <c r="D466" s="37"/>
      <c r="E466" s="37"/>
    </row>
    <row r="467" spans="4:5" s="4" customFormat="1">
      <c r="D467" s="37"/>
      <c r="E467" s="37"/>
    </row>
    <row r="468" spans="4:5" s="4" customFormat="1">
      <c r="D468" s="37"/>
      <c r="E468" s="37"/>
    </row>
    <row r="469" spans="4:5" s="4" customFormat="1">
      <c r="D469" s="37"/>
      <c r="E469" s="37"/>
    </row>
    <row r="470" spans="4:5" s="4" customFormat="1">
      <c r="D470" s="37"/>
      <c r="E470" s="37"/>
    </row>
    <row r="471" spans="4:5" s="4" customFormat="1">
      <c r="D471" s="37"/>
      <c r="E471" s="37"/>
    </row>
    <row r="472" spans="4:5" s="4" customFormat="1">
      <c r="D472" s="37"/>
      <c r="E472" s="37"/>
    </row>
    <row r="473" spans="4:5" s="4" customFormat="1">
      <c r="D473" s="37"/>
      <c r="E473" s="37"/>
    </row>
    <row r="474" spans="4:5" s="4" customFormat="1">
      <c r="D474" s="37"/>
      <c r="E474" s="37"/>
    </row>
    <row r="475" spans="4:5" s="4" customFormat="1">
      <c r="D475" s="37"/>
      <c r="E475" s="37"/>
    </row>
    <row r="476" spans="4:5" s="4" customFormat="1">
      <c r="D476" s="37"/>
      <c r="E476" s="37"/>
    </row>
    <row r="477" spans="4:5" s="4" customFormat="1">
      <c r="D477" s="37"/>
      <c r="E477" s="37"/>
    </row>
    <row r="478" spans="4:5" s="4" customFormat="1">
      <c r="D478" s="37"/>
      <c r="E478" s="37"/>
    </row>
    <row r="479" spans="4:5" s="4" customFormat="1">
      <c r="D479" s="37"/>
      <c r="E479" s="37"/>
    </row>
    <row r="480" spans="4:5" s="4" customFormat="1">
      <c r="D480" s="37"/>
      <c r="E480" s="37"/>
    </row>
    <row r="481" spans="4:5" s="4" customFormat="1">
      <c r="D481" s="37"/>
      <c r="E481" s="37"/>
    </row>
    <row r="482" spans="4:5" s="4" customFormat="1">
      <c r="D482" s="37"/>
      <c r="E482" s="37"/>
    </row>
    <row r="483" spans="4:5" s="4" customFormat="1">
      <c r="D483" s="37"/>
      <c r="E483" s="37"/>
    </row>
    <row r="484" spans="4:5" s="4" customFormat="1">
      <c r="D484" s="37"/>
      <c r="E484" s="37"/>
    </row>
    <row r="485" spans="4:5" s="4" customFormat="1">
      <c r="D485" s="37"/>
      <c r="E485" s="37"/>
    </row>
    <row r="486" spans="4:5" s="4" customFormat="1">
      <c r="D486" s="37"/>
      <c r="E486" s="37"/>
    </row>
    <row r="487" spans="4:5" s="4" customFormat="1">
      <c r="D487" s="37"/>
      <c r="E487" s="37"/>
    </row>
    <row r="488" spans="4:5" s="4" customFormat="1">
      <c r="D488" s="37"/>
      <c r="E488" s="37"/>
    </row>
    <row r="489" spans="4:5" s="4" customFormat="1">
      <c r="D489" s="37"/>
      <c r="E489" s="37"/>
    </row>
    <row r="490" spans="4:5" s="4" customFormat="1">
      <c r="D490" s="37"/>
      <c r="E490" s="37"/>
    </row>
    <row r="491" spans="4:5" s="4" customFormat="1">
      <c r="D491" s="37"/>
      <c r="E491" s="37"/>
    </row>
    <row r="492" spans="4:5" s="4" customFormat="1">
      <c r="D492" s="37"/>
      <c r="E492" s="37"/>
    </row>
    <row r="493" spans="4:5" s="4" customFormat="1">
      <c r="D493" s="37"/>
      <c r="E493" s="37"/>
    </row>
    <row r="494" spans="4:5" s="4" customFormat="1">
      <c r="D494" s="37"/>
      <c r="E494" s="37"/>
    </row>
    <row r="495" spans="4:5" s="4" customFormat="1">
      <c r="D495" s="37"/>
      <c r="E495" s="37"/>
    </row>
    <row r="496" spans="4:5" s="4" customFormat="1">
      <c r="D496" s="37"/>
      <c r="E496" s="37"/>
    </row>
    <row r="497" spans="4:5" s="4" customFormat="1">
      <c r="D497" s="37"/>
      <c r="E497" s="37"/>
    </row>
    <row r="498" spans="4:5" s="4" customFormat="1">
      <c r="D498" s="37"/>
      <c r="E498" s="37"/>
    </row>
    <row r="499" spans="4:5" s="4" customFormat="1">
      <c r="D499" s="37"/>
      <c r="E499" s="37"/>
    </row>
    <row r="500" spans="4:5" s="4" customFormat="1">
      <c r="D500" s="37"/>
      <c r="E500" s="37"/>
    </row>
    <row r="501" spans="4:5" s="4" customFormat="1">
      <c r="D501" s="37"/>
      <c r="E501" s="37"/>
    </row>
    <row r="502" spans="4:5" s="4" customFormat="1">
      <c r="D502" s="37"/>
      <c r="E502" s="37"/>
    </row>
    <row r="503" spans="4:5" s="4" customFormat="1">
      <c r="D503" s="37"/>
      <c r="E503" s="37"/>
    </row>
    <row r="504" spans="4:5" s="4" customFormat="1">
      <c r="D504" s="37"/>
      <c r="E504" s="37"/>
    </row>
    <row r="505" spans="4:5" s="4" customFormat="1">
      <c r="D505" s="37"/>
      <c r="E505" s="37"/>
    </row>
    <row r="506" spans="4:5" s="4" customFormat="1">
      <c r="D506" s="37"/>
      <c r="E506" s="37"/>
    </row>
    <row r="507" spans="4:5" s="4" customFormat="1">
      <c r="D507" s="37"/>
      <c r="E507" s="37"/>
    </row>
    <row r="508" spans="4:5" s="4" customFormat="1">
      <c r="D508" s="37"/>
      <c r="E508" s="37"/>
    </row>
    <row r="509" spans="4:5" s="4" customFormat="1">
      <c r="D509" s="37"/>
      <c r="E509" s="37"/>
    </row>
    <row r="510" spans="4:5" s="4" customFormat="1">
      <c r="D510" s="37"/>
      <c r="E510" s="37"/>
    </row>
    <row r="511" spans="4:5" s="4" customFormat="1">
      <c r="D511" s="37"/>
      <c r="E511" s="37"/>
    </row>
    <row r="512" spans="4:5" s="4" customFormat="1">
      <c r="D512" s="37"/>
      <c r="E512" s="37"/>
    </row>
    <row r="513" spans="4:5" s="4" customFormat="1">
      <c r="D513" s="37"/>
      <c r="E513" s="37"/>
    </row>
    <row r="514" spans="4:5" s="4" customFormat="1">
      <c r="D514" s="37"/>
      <c r="E514" s="37"/>
    </row>
    <row r="515" spans="4:5" s="4" customFormat="1">
      <c r="D515" s="37"/>
      <c r="E515" s="37"/>
    </row>
    <row r="516" spans="4:5" s="4" customFormat="1">
      <c r="D516" s="37"/>
      <c r="E516" s="37"/>
    </row>
    <row r="517" spans="4:5" s="4" customFormat="1">
      <c r="D517" s="37"/>
      <c r="E517" s="37"/>
    </row>
    <row r="518" spans="4:5" s="4" customFormat="1">
      <c r="D518" s="37"/>
      <c r="E518" s="37"/>
    </row>
    <row r="519" spans="4:5" s="4" customFormat="1">
      <c r="D519" s="37"/>
      <c r="E519" s="37"/>
    </row>
    <row r="520" spans="4:5" s="4" customFormat="1">
      <c r="D520" s="37"/>
      <c r="E520" s="37"/>
    </row>
    <row r="521" spans="4:5" s="4" customFormat="1">
      <c r="D521" s="37"/>
      <c r="E521" s="37"/>
    </row>
    <row r="522" spans="4:5" s="4" customFormat="1">
      <c r="D522" s="37"/>
      <c r="E522" s="37"/>
    </row>
    <row r="523" spans="4:5" s="4" customFormat="1">
      <c r="D523" s="37"/>
      <c r="E523" s="37"/>
    </row>
    <row r="524" spans="4:5" s="4" customFormat="1">
      <c r="D524" s="37"/>
      <c r="E524" s="37"/>
    </row>
    <row r="525" spans="4:5" s="4" customFormat="1">
      <c r="D525" s="37"/>
      <c r="E525" s="37"/>
    </row>
    <row r="526" spans="4:5" s="4" customFormat="1">
      <c r="D526" s="37"/>
      <c r="E526" s="37"/>
    </row>
    <row r="527" spans="4:5" s="4" customFormat="1">
      <c r="D527" s="37"/>
      <c r="E527" s="37"/>
    </row>
    <row r="528" spans="4:5" s="4" customFormat="1">
      <c r="D528" s="37"/>
      <c r="E528" s="37"/>
    </row>
    <row r="529" spans="4:5" s="4" customFormat="1">
      <c r="D529" s="37"/>
      <c r="E529" s="37"/>
    </row>
    <row r="530" spans="4:5" s="4" customFormat="1">
      <c r="D530" s="37"/>
      <c r="E530" s="37"/>
    </row>
    <row r="531" spans="4:5" s="4" customFormat="1">
      <c r="D531" s="37"/>
      <c r="E531" s="37"/>
    </row>
    <row r="532" spans="4:5" s="4" customFormat="1">
      <c r="D532" s="37"/>
      <c r="E532" s="37"/>
    </row>
    <row r="533" spans="4:5" s="4" customFormat="1">
      <c r="D533" s="37"/>
      <c r="E533" s="37"/>
    </row>
    <row r="534" spans="4:5" s="4" customFormat="1">
      <c r="D534" s="37"/>
      <c r="E534" s="37"/>
    </row>
    <row r="535" spans="4:5" s="4" customFormat="1">
      <c r="D535" s="37"/>
      <c r="E535" s="37"/>
    </row>
    <row r="536" spans="4:5" s="4" customFormat="1">
      <c r="D536" s="37"/>
      <c r="E536" s="37"/>
    </row>
    <row r="537" spans="4:5" s="4" customFormat="1">
      <c r="D537" s="37"/>
      <c r="E537" s="37"/>
    </row>
    <row r="538" spans="4:5" s="4" customFormat="1">
      <c r="D538" s="37"/>
      <c r="E538" s="37"/>
    </row>
    <row r="539" spans="4:5" s="4" customFormat="1">
      <c r="D539" s="37"/>
      <c r="E539" s="37"/>
    </row>
    <row r="540" spans="4:5" s="4" customFormat="1">
      <c r="D540" s="37"/>
      <c r="E540" s="37"/>
    </row>
    <row r="541" spans="4:5" s="4" customFormat="1">
      <c r="D541" s="37"/>
      <c r="E541" s="37"/>
    </row>
    <row r="542" spans="4:5" s="4" customFormat="1">
      <c r="D542" s="37"/>
      <c r="E542" s="37"/>
    </row>
    <row r="543" spans="4:5" s="4" customFormat="1">
      <c r="D543" s="37"/>
      <c r="E543" s="37"/>
    </row>
    <row r="544" spans="4:5" s="4" customFormat="1">
      <c r="D544" s="37"/>
      <c r="E544" s="37"/>
    </row>
    <row r="545" spans="4:5" s="4" customFormat="1">
      <c r="D545" s="37"/>
      <c r="E545" s="37"/>
    </row>
    <row r="546" spans="4:5" s="4" customFormat="1">
      <c r="D546" s="37"/>
      <c r="E546" s="37"/>
    </row>
    <row r="547" spans="4:5" s="4" customFormat="1">
      <c r="D547" s="37"/>
      <c r="E547" s="37"/>
    </row>
    <row r="548" spans="4:5" s="4" customFormat="1">
      <c r="D548" s="37"/>
      <c r="E548" s="37"/>
    </row>
    <row r="549" spans="4:5" s="4" customFormat="1">
      <c r="D549" s="37"/>
      <c r="E549" s="37"/>
    </row>
    <row r="550" spans="4:5" s="4" customFormat="1">
      <c r="D550" s="37"/>
      <c r="E550" s="37"/>
    </row>
    <row r="551" spans="4:5" s="4" customFormat="1">
      <c r="D551" s="37"/>
      <c r="E551" s="37"/>
    </row>
    <row r="552" spans="4:5" s="4" customFormat="1">
      <c r="D552" s="37"/>
      <c r="E552" s="37"/>
    </row>
    <row r="553" spans="4:5" s="4" customFormat="1">
      <c r="D553" s="37"/>
      <c r="E553" s="37"/>
    </row>
    <row r="554" spans="4:5" s="4" customFormat="1">
      <c r="D554" s="37"/>
      <c r="E554" s="37"/>
    </row>
    <row r="555" spans="4:5" s="4" customFormat="1">
      <c r="D555" s="37"/>
      <c r="E555" s="37"/>
    </row>
    <row r="556" spans="4:5" s="4" customFormat="1">
      <c r="D556" s="37"/>
      <c r="E556" s="37"/>
    </row>
    <row r="557" spans="4:5" s="4" customFormat="1">
      <c r="D557" s="37"/>
      <c r="E557" s="37"/>
    </row>
    <row r="558" spans="4:5" s="4" customFormat="1">
      <c r="D558" s="37"/>
      <c r="E558" s="37"/>
    </row>
    <row r="559" spans="4:5" s="4" customFormat="1">
      <c r="D559" s="37"/>
      <c r="E559" s="37"/>
    </row>
    <row r="560" spans="4:5" s="4" customFormat="1">
      <c r="D560" s="37"/>
      <c r="E560" s="37"/>
    </row>
    <row r="561" spans="4:5" s="4" customFormat="1">
      <c r="D561" s="37"/>
      <c r="E561" s="37"/>
    </row>
    <row r="562" spans="4:5" s="4" customFormat="1">
      <c r="D562" s="37"/>
      <c r="E562" s="37"/>
    </row>
    <row r="563" spans="4:5" s="4" customFormat="1">
      <c r="D563" s="37"/>
      <c r="E563" s="37"/>
    </row>
    <row r="564" spans="4:5" s="4" customFormat="1">
      <c r="D564" s="37"/>
      <c r="E564" s="37"/>
    </row>
    <row r="565" spans="4:5" s="4" customFormat="1">
      <c r="D565" s="37"/>
      <c r="E565" s="37"/>
    </row>
    <row r="566" spans="4:5" s="4" customFormat="1">
      <c r="D566" s="37"/>
      <c r="E566" s="37"/>
    </row>
    <row r="567" spans="4:5" s="4" customFormat="1">
      <c r="D567" s="37"/>
      <c r="E567" s="37"/>
    </row>
    <row r="568" spans="4:5" s="4" customFormat="1">
      <c r="D568" s="37"/>
      <c r="E568" s="37"/>
    </row>
    <row r="569" spans="4:5" s="4" customFormat="1">
      <c r="D569" s="37"/>
      <c r="E569" s="37"/>
    </row>
    <row r="570" spans="4:5" s="4" customFormat="1">
      <c r="D570" s="37"/>
      <c r="E570" s="37"/>
    </row>
    <row r="571" spans="4:5" s="4" customFormat="1">
      <c r="D571" s="37"/>
      <c r="E571" s="37"/>
    </row>
    <row r="572" spans="4:5" s="4" customFormat="1">
      <c r="D572" s="37"/>
      <c r="E572" s="37"/>
    </row>
    <row r="573" spans="4:5" s="4" customFormat="1">
      <c r="D573" s="37"/>
      <c r="E573" s="37"/>
    </row>
    <row r="574" spans="4:5" s="4" customFormat="1">
      <c r="D574" s="37"/>
      <c r="E574" s="37"/>
    </row>
    <row r="575" spans="4:5" s="4" customFormat="1">
      <c r="D575" s="37"/>
      <c r="E575" s="37"/>
    </row>
    <row r="576" spans="4:5" s="4" customFormat="1">
      <c r="D576" s="37"/>
      <c r="E576" s="37"/>
    </row>
    <row r="577" spans="4:5" s="4" customFormat="1">
      <c r="D577" s="37"/>
      <c r="E577" s="37"/>
    </row>
    <row r="578" spans="4:5" s="4" customFormat="1">
      <c r="D578" s="37"/>
      <c r="E578" s="37"/>
    </row>
    <row r="579" spans="4:5" s="4" customFormat="1">
      <c r="D579" s="37"/>
      <c r="E579" s="37"/>
    </row>
    <row r="580" spans="4:5" s="4" customFormat="1">
      <c r="D580" s="37"/>
      <c r="E580" s="37"/>
    </row>
    <row r="581" spans="4:5" s="4" customFormat="1">
      <c r="D581" s="37"/>
      <c r="E581" s="37"/>
    </row>
    <row r="582" spans="4:5" s="4" customFormat="1">
      <c r="D582" s="37"/>
      <c r="E582" s="37"/>
    </row>
    <row r="583" spans="4:5" s="4" customFormat="1">
      <c r="D583" s="37"/>
      <c r="E583" s="37"/>
    </row>
    <row r="584" spans="4:5" s="4" customFormat="1">
      <c r="D584" s="37"/>
      <c r="E584" s="37"/>
    </row>
    <row r="585" spans="4:5" s="4" customFormat="1">
      <c r="D585" s="37"/>
      <c r="E585" s="37"/>
    </row>
    <row r="586" spans="4:5" s="4" customFormat="1">
      <c r="D586" s="37"/>
      <c r="E586" s="37"/>
    </row>
    <row r="587" spans="4:5" s="4" customFormat="1">
      <c r="D587" s="37"/>
      <c r="E587" s="37"/>
    </row>
    <row r="588" spans="4:5" s="4" customFormat="1">
      <c r="D588" s="37"/>
      <c r="E588" s="37"/>
    </row>
    <row r="589" spans="4:5" s="4" customFormat="1">
      <c r="D589" s="37"/>
      <c r="E589" s="37"/>
    </row>
    <row r="590" spans="4:5" s="4" customFormat="1">
      <c r="D590" s="37"/>
      <c r="E590" s="37"/>
    </row>
    <row r="591" spans="4:5" s="4" customFormat="1">
      <c r="D591" s="37"/>
      <c r="E591" s="37"/>
    </row>
    <row r="592" spans="4:5" s="4" customFormat="1">
      <c r="D592" s="37"/>
      <c r="E592" s="37"/>
    </row>
    <row r="593" spans="4:5" s="4" customFormat="1">
      <c r="D593" s="37"/>
      <c r="E593" s="37"/>
    </row>
    <row r="594" spans="4:5" s="4" customFormat="1">
      <c r="D594" s="37"/>
      <c r="E594" s="37"/>
    </row>
    <row r="595" spans="4:5" s="4" customFormat="1">
      <c r="D595" s="37"/>
      <c r="E595" s="37"/>
    </row>
    <row r="596" spans="4:5" s="4" customFormat="1">
      <c r="D596" s="37"/>
      <c r="E596" s="37"/>
    </row>
    <row r="597" spans="4:5" s="4" customFormat="1">
      <c r="D597" s="37"/>
      <c r="E597" s="37"/>
    </row>
    <row r="598" spans="4:5" s="4" customFormat="1">
      <c r="D598" s="37"/>
      <c r="E598" s="37"/>
    </row>
    <row r="599" spans="4:5" s="4" customFormat="1">
      <c r="D599" s="37"/>
      <c r="E599" s="37"/>
    </row>
    <row r="600" spans="4:5" s="4" customFormat="1">
      <c r="D600" s="37"/>
      <c r="E600" s="37"/>
    </row>
    <row r="601" spans="4:5" s="4" customFormat="1">
      <c r="D601" s="37"/>
      <c r="E601" s="37"/>
    </row>
    <row r="602" spans="4:5" s="4" customFormat="1">
      <c r="D602" s="37"/>
      <c r="E602" s="37"/>
    </row>
    <row r="603" spans="4:5" s="4" customFormat="1">
      <c r="D603" s="37"/>
      <c r="E603" s="37"/>
    </row>
    <row r="604" spans="4:5" s="4" customFormat="1">
      <c r="D604" s="37"/>
      <c r="E604" s="37"/>
    </row>
    <row r="605" spans="4:5" s="4" customFormat="1">
      <c r="D605" s="37"/>
      <c r="E605" s="37"/>
    </row>
    <row r="606" spans="4:5" s="4" customFormat="1">
      <c r="D606" s="37"/>
      <c r="E606" s="37"/>
    </row>
    <row r="607" spans="4:5" s="4" customFormat="1">
      <c r="D607" s="37"/>
      <c r="E607" s="37"/>
    </row>
    <row r="608" spans="4:5" s="4" customFormat="1">
      <c r="D608" s="37"/>
      <c r="E608" s="37"/>
    </row>
    <row r="609" spans="4:5" s="4" customFormat="1">
      <c r="D609" s="37"/>
      <c r="E609" s="37"/>
    </row>
    <row r="610" spans="4:5" s="4" customFormat="1">
      <c r="D610" s="37"/>
      <c r="E610" s="37"/>
    </row>
    <row r="611" spans="4:5" s="4" customFormat="1">
      <c r="D611" s="37"/>
      <c r="E611" s="37"/>
    </row>
    <row r="612" spans="4:5" s="4" customFormat="1">
      <c r="D612" s="37"/>
      <c r="E612" s="37"/>
    </row>
    <row r="613" spans="4:5" s="4" customFormat="1">
      <c r="D613" s="37"/>
      <c r="E613" s="37"/>
    </row>
    <row r="614" spans="4:5" s="4" customFormat="1">
      <c r="D614" s="37"/>
      <c r="E614" s="37"/>
    </row>
    <row r="615" spans="4:5" s="4" customFormat="1">
      <c r="D615" s="37"/>
      <c r="E615" s="37"/>
    </row>
    <row r="616" spans="4:5" s="4" customFormat="1">
      <c r="D616" s="37"/>
      <c r="E616" s="37"/>
    </row>
    <row r="617" spans="4:5" s="4" customFormat="1">
      <c r="D617" s="37"/>
      <c r="E617" s="37"/>
    </row>
    <row r="618" spans="4:5" s="4" customFormat="1">
      <c r="D618" s="37"/>
      <c r="E618" s="37"/>
    </row>
    <row r="619" spans="4:5" s="4" customFormat="1">
      <c r="D619" s="37"/>
      <c r="E619" s="37"/>
    </row>
    <row r="620" spans="4:5" s="4" customFormat="1">
      <c r="D620" s="37"/>
      <c r="E620" s="37"/>
    </row>
    <row r="621" spans="4:5" s="4" customFormat="1">
      <c r="D621" s="37"/>
      <c r="E621" s="37"/>
    </row>
    <row r="622" spans="4:5" s="4" customFormat="1">
      <c r="D622" s="37"/>
      <c r="E622" s="37"/>
    </row>
    <row r="623" spans="4:5" s="4" customFormat="1">
      <c r="D623" s="37"/>
      <c r="E623" s="37"/>
    </row>
    <row r="624" spans="4:5" s="4" customFormat="1">
      <c r="D624" s="37"/>
      <c r="E624" s="37"/>
    </row>
    <row r="625" spans="4:5" s="4" customFormat="1">
      <c r="D625" s="37"/>
      <c r="E625" s="37"/>
    </row>
    <row r="626" spans="4:5" s="4" customFormat="1">
      <c r="D626" s="37"/>
      <c r="E626" s="37"/>
    </row>
    <row r="627" spans="4:5" s="4" customFormat="1">
      <c r="D627" s="37"/>
      <c r="E627" s="37"/>
    </row>
    <row r="628" spans="4:5" s="4" customFormat="1">
      <c r="D628" s="37"/>
      <c r="E628" s="37"/>
    </row>
    <row r="629" spans="4:5" s="4" customFormat="1">
      <c r="D629" s="37"/>
      <c r="E629" s="37"/>
    </row>
    <row r="630" spans="4:5" s="4" customFormat="1">
      <c r="D630" s="37"/>
      <c r="E630" s="37"/>
    </row>
    <row r="631" spans="4:5" s="4" customFormat="1">
      <c r="D631" s="37"/>
      <c r="E631" s="37"/>
    </row>
    <row r="632" spans="4:5" s="4" customFormat="1">
      <c r="D632" s="37"/>
      <c r="E632" s="37"/>
    </row>
    <row r="633" spans="4:5" s="4" customFormat="1">
      <c r="D633" s="37"/>
      <c r="E633" s="37"/>
    </row>
    <row r="634" spans="4:5" s="4" customFormat="1">
      <c r="D634" s="37"/>
      <c r="E634" s="37"/>
    </row>
    <row r="635" spans="4:5" s="4" customFormat="1">
      <c r="D635" s="37"/>
      <c r="E635" s="37"/>
    </row>
    <row r="636" spans="4:5" s="4" customFormat="1">
      <c r="D636" s="37"/>
      <c r="E636" s="37"/>
    </row>
    <row r="637" spans="4:5" s="4" customFormat="1">
      <c r="D637" s="37"/>
      <c r="E637" s="37"/>
    </row>
    <row r="638" spans="4:5" s="4" customFormat="1">
      <c r="D638" s="37"/>
      <c r="E638" s="37"/>
    </row>
    <row r="639" spans="4:5" s="4" customFormat="1">
      <c r="D639" s="37"/>
      <c r="E639" s="37"/>
    </row>
    <row r="640" spans="4:5" s="4" customFormat="1">
      <c r="D640" s="37"/>
      <c r="E640" s="37"/>
    </row>
    <row r="641" spans="4:5" s="4" customFormat="1">
      <c r="D641" s="37"/>
      <c r="E641" s="37"/>
    </row>
    <row r="642" spans="4:5" s="4" customFormat="1">
      <c r="D642" s="37"/>
      <c r="E642" s="37"/>
    </row>
    <row r="643" spans="4:5" s="4" customFormat="1">
      <c r="D643" s="37"/>
      <c r="E643" s="37"/>
    </row>
    <row r="644" spans="4:5" s="4" customFormat="1">
      <c r="D644" s="37"/>
      <c r="E644" s="37"/>
    </row>
    <row r="645" spans="4:5" s="4" customFormat="1">
      <c r="D645" s="37"/>
      <c r="E645" s="37"/>
    </row>
    <row r="646" spans="4:5" s="4" customFormat="1">
      <c r="D646" s="37"/>
      <c r="E646" s="37"/>
    </row>
    <row r="647" spans="4:5" s="4" customFormat="1">
      <c r="D647" s="37"/>
      <c r="E647" s="37"/>
    </row>
    <row r="648" spans="4:5" s="4" customFormat="1">
      <c r="D648" s="37"/>
      <c r="E648" s="37"/>
    </row>
    <row r="649" spans="4:5" s="4" customFormat="1">
      <c r="D649" s="37"/>
      <c r="E649" s="37"/>
    </row>
    <row r="650" spans="4:5" s="4" customFormat="1">
      <c r="D650" s="37"/>
      <c r="E650" s="37"/>
    </row>
    <row r="651" spans="4:5" s="4" customFormat="1">
      <c r="D651" s="37"/>
      <c r="E651" s="37"/>
    </row>
    <row r="652" spans="4:5" s="4" customFormat="1">
      <c r="D652" s="37"/>
      <c r="E652" s="37"/>
    </row>
    <row r="653" spans="4:5" s="4" customFormat="1">
      <c r="D653" s="37"/>
      <c r="E653" s="37"/>
    </row>
    <row r="654" spans="4:5" s="4" customFormat="1">
      <c r="D654" s="37"/>
      <c r="E654" s="37"/>
    </row>
    <row r="655" spans="4:5" s="4" customFormat="1">
      <c r="D655" s="37"/>
      <c r="E655" s="37"/>
    </row>
    <row r="656" spans="4:5" s="4" customFormat="1">
      <c r="D656" s="37"/>
      <c r="E656" s="37"/>
    </row>
    <row r="657" spans="4:5" s="4" customFormat="1">
      <c r="D657" s="37"/>
      <c r="E657" s="37"/>
    </row>
    <row r="658" spans="4:5" s="4" customFormat="1">
      <c r="D658" s="37"/>
      <c r="E658" s="37"/>
    </row>
    <row r="659" spans="4:5" s="4" customFormat="1">
      <c r="D659" s="37"/>
      <c r="E659" s="37"/>
    </row>
    <row r="660" spans="4:5" s="4" customFormat="1">
      <c r="D660" s="37"/>
      <c r="E660" s="37"/>
    </row>
    <row r="661" spans="4:5" s="4" customFormat="1">
      <c r="D661" s="37"/>
      <c r="E661" s="37"/>
    </row>
    <row r="662" spans="4:5" s="4" customFormat="1">
      <c r="D662" s="37"/>
      <c r="E662" s="37"/>
    </row>
    <row r="663" spans="4:5" s="4" customFormat="1">
      <c r="D663" s="37"/>
      <c r="E663" s="37"/>
    </row>
    <row r="664" spans="4:5" s="4" customFormat="1">
      <c r="D664" s="37"/>
      <c r="E664" s="37"/>
    </row>
    <row r="665" spans="4:5" s="4" customFormat="1">
      <c r="D665" s="37"/>
      <c r="E665" s="37"/>
    </row>
    <row r="666" spans="4:5" s="4" customFormat="1">
      <c r="D666" s="37"/>
      <c r="E666" s="37"/>
    </row>
    <row r="667" spans="4:5" s="4" customFormat="1">
      <c r="D667" s="37"/>
      <c r="E667" s="37"/>
    </row>
    <row r="668" spans="4:5" s="4" customFormat="1">
      <c r="D668" s="37"/>
      <c r="E668" s="37"/>
    </row>
    <row r="669" spans="4:5" s="4" customFormat="1">
      <c r="D669" s="37"/>
      <c r="E669" s="37"/>
    </row>
    <row r="670" spans="4:5" s="4" customFormat="1">
      <c r="D670" s="37"/>
      <c r="E670" s="37"/>
    </row>
    <row r="671" spans="4:5" s="4" customFormat="1">
      <c r="D671" s="37"/>
      <c r="E671" s="37"/>
    </row>
    <row r="672" spans="4:5" s="4" customFormat="1">
      <c r="D672" s="37"/>
      <c r="E672" s="37"/>
    </row>
    <row r="673" spans="4:5" s="4" customFormat="1">
      <c r="D673" s="37"/>
      <c r="E673" s="37"/>
    </row>
    <row r="674" spans="4:5" s="4" customFormat="1">
      <c r="D674" s="37"/>
      <c r="E674" s="37"/>
    </row>
    <row r="675" spans="4:5" s="4" customFormat="1">
      <c r="D675" s="37"/>
      <c r="E675" s="37"/>
    </row>
    <row r="676" spans="4:5" s="4" customFormat="1">
      <c r="D676" s="37"/>
      <c r="E676" s="37"/>
    </row>
    <row r="677" spans="4:5" s="4" customFormat="1">
      <c r="D677" s="37"/>
      <c r="E677" s="37"/>
    </row>
    <row r="678" spans="4:5" s="4" customFormat="1">
      <c r="D678" s="37"/>
      <c r="E678" s="37"/>
    </row>
    <row r="679" spans="4:5" s="4" customFormat="1">
      <c r="D679" s="37"/>
      <c r="E679" s="37"/>
    </row>
    <row r="680" spans="4:5" s="4" customFormat="1">
      <c r="D680" s="37"/>
      <c r="E680" s="37"/>
    </row>
    <row r="681" spans="4:5" s="4" customFormat="1">
      <c r="D681" s="37"/>
      <c r="E681" s="37"/>
    </row>
    <row r="682" spans="4:5" s="4" customFormat="1">
      <c r="D682" s="37"/>
      <c r="E682" s="37"/>
    </row>
    <row r="683" spans="4:5" s="4" customFormat="1">
      <c r="D683" s="37"/>
      <c r="E683" s="37"/>
    </row>
    <row r="684" spans="4:5" s="4" customFormat="1">
      <c r="D684" s="37"/>
      <c r="E684" s="37"/>
    </row>
    <row r="685" spans="4:5" s="4" customFormat="1">
      <c r="D685" s="37"/>
      <c r="E685" s="37"/>
    </row>
    <row r="686" spans="4:5" s="4" customFormat="1">
      <c r="D686" s="37"/>
      <c r="E686" s="37"/>
    </row>
    <row r="687" spans="4:5" s="4" customFormat="1">
      <c r="D687" s="37"/>
      <c r="E687" s="37"/>
    </row>
    <row r="688" spans="4:5" s="4" customFormat="1">
      <c r="D688" s="37"/>
      <c r="E688" s="37"/>
    </row>
    <row r="689" spans="4:5" s="4" customFormat="1">
      <c r="D689" s="37"/>
      <c r="E689" s="37"/>
    </row>
    <row r="690" spans="4:5" s="4" customFormat="1">
      <c r="D690" s="37"/>
      <c r="E690" s="37"/>
    </row>
    <row r="691" spans="4:5" s="4" customFormat="1">
      <c r="D691" s="37"/>
      <c r="E691" s="37"/>
    </row>
    <row r="692" spans="4:5" s="4" customFormat="1">
      <c r="D692" s="37"/>
      <c r="E692" s="37"/>
    </row>
    <row r="693" spans="4:5" s="4" customFormat="1">
      <c r="D693" s="37"/>
      <c r="E693" s="37"/>
    </row>
    <row r="694" spans="4:5" s="4" customFormat="1">
      <c r="D694" s="37"/>
      <c r="E694" s="37"/>
    </row>
    <row r="695" spans="4:5" s="4" customFormat="1">
      <c r="D695" s="37"/>
      <c r="E695" s="37"/>
    </row>
    <row r="696" spans="4:5" s="4" customFormat="1">
      <c r="D696" s="37"/>
      <c r="E696" s="37"/>
    </row>
    <row r="697" spans="4:5" s="4" customFormat="1">
      <c r="D697" s="37"/>
      <c r="E697" s="37"/>
    </row>
    <row r="698" spans="4:5" s="4" customFormat="1">
      <c r="D698" s="37"/>
      <c r="E698" s="37"/>
    </row>
    <row r="699" spans="4:5" s="4" customFormat="1">
      <c r="D699" s="37"/>
      <c r="E699" s="37"/>
    </row>
    <row r="700" spans="4:5" s="4" customFormat="1">
      <c r="D700" s="37"/>
      <c r="E700" s="37"/>
    </row>
    <row r="701" spans="4:5" s="4" customFormat="1">
      <c r="D701" s="37"/>
      <c r="E701" s="37"/>
    </row>
    <row r="702" spans="4:5" s="4" customFormat="1">
      <c r="D702" s="37"/>
      <c r="E702" s="37"/>
    </row>
    <row r="703" spans="4:5" s="4" customFormat="1">
      <c r="D703" s="37"/>
      <c r="E703" s="37"/>
    </row>
    <row r="704" spans="4:5" s="4" customFormat="1">
      <c r="D704" s="37"/>
      <c r="E704" s="37"/>
    </row>
    <row r="705" spans="4:5" s="4" customFormat="1">
      <c r="D705" s="37"/>
      <c r="E705" s="37"/>
    </row>
    <row r="706" spans="4:5" s="4" customFormat="1">
      <c r="D706" s="37"/>
      <c r="E706" s="37"/>
    </row>
    <row r="707" spans="4:5" s="4" customFormat="1">
      <c r="D707" s="37"/>
      <c r="E707" s="37"/>
    </row>
    <row r="708" spans="4:5" s="4" customFormat="1">
      <c r="D708" s="37"/>
      <c r="E708" s="37"/>
    </row>
    <row r="709" spans="4:5" s="4" customFormat="1">
      <c r="D709" s="37"/>
      <c r="E709" s="37"/>
    </row>
    <row r="710" spans="4:5" s="4" customFormat="1">
      <c r="D710" s="37"/>
      <c r="E710" s="37"/>
    </row>
    <row r="711" spans="4:5" s="4" customFormat="1">
      <c r="D711" s="37"/>
      <c r="E711" s="37"/>
    </row>
    <row r="712" spans="4:5" s="4" customFormat="1">
      <c r="D712" s="37"/>
      <c r="E712" s="37"/>
    </row>
    <row r="713" spans="4:5" s="4" customFormat="1">
      <c r="D713" s="37"/>
      <c r="E713" s="37"/>
    </row>
    <row r="714" spans="4:5" s="4" customFormat="1">
      <c r="D714" s="37"/>
      <c r="E714" s="37"/>
    </row>
    <row r="715" spans="4:5" s="4" customFormat="1">
      <c r="D715" s="37"/>
      <c r="E715" s="37"/>
    </row>
    <row r="716" spans="4:5" s="4" customFormat="1">
      <c r="D716" s="37"/>
      <c r="E716" s="37"/>
    </row>
    <row r="717" spans="4:5" s="4" customFormat="1">
      <c r="D717" s="37"/>
      <c r="E717" s="37"/>
    </row>
    <row r="718" spans="4:5" s="4" customFormat="1">
      <c r="D718" s="37"/>
      <c r="E718" s="37"/>
    </row>
    <row r="719" spans="4:5" s="4" customFormat="1">
      <c r="D719" s="37"/>
      <c r="E719" s="37"/>
    </row>
    <row r="720" spans="4:5" s="4" customFormat="1">
      <c r="D720" s="37"/>
      <c r="E720" s="37"/>
    </row>
    <row r="721" spans="4:5" s="4" customFormat="1">
      <c r="D721" s="37"/>
      <c r="E721" s="37"/>
    </row>
    <row r="722" spans="4:5" s="4" customFormat="1">
      <c r="D722" s="37"/>
      <c r="E722" s="37"/>
    </row>
    <row r="723" spans="4:5" s="4" customFormat="1">
      <c r="D723" s="37"/>
      <c r="E723" s="37"/>
    </row>
    <row r="724" spans="4:5" s="4" customFormat="1">
      <c r="D724" s="37"/>
      <c r="E724" s="37"/>
    </row>
    <row r="725" spans="4:5" s="4" customFormat="1">
      <c r="D725" s="37"/>
      <c r="E725" s="37"/>
    </row>
    <row r="726" spans="4:5" s="4" customFormat="1">
      <c r="D726" s="37"/>
      <c r="E726" s="37"/>
    </row>
    <row r="727" spans="4:5" s="4" customFormat="1">
      <c r="D727" s="37"/>
      <c r="E727" s="37"/>
    </row>
    <row r="728" spans="4:5" s="4" customFormat="1">
      <c r="D728" s="37"/>
      <c r="E728" s="37"/>
    </row>
    <row r="729" spans="4:5" s="4" customFormat="1">
      <c r="D729" s="37"/>
      <c r="E729" s="37"/>
    </row>
    <row r="730" spans="4:5" s="4" customFormat="1">
      <c r="D730" s="37"/>
      <c r="E730" s="37"/>
    </row>
    <row r="731" spans="4:5" s="4" customFormat="1">
      <c r="D731" s="37"/>
      <c r="E731" s="37"/>
    </row>
    <row r="732" spans="4:5" s="4" customFormat="1">
      <c r="D732" s="37"/>
      <c r="E732" s="37"/>
    </row>
    <row r="733" spans="4:5" s="4" customFormat="1">
      <c r="D733" s="37"/>
      <c r="E733" s="37"/>
    </row>
    <row r="734" spans="4:5" s="4" customFormat="1">
      <c r="D734" s="37"/>
      <c r="E734" s="37"/>
    </row>
    <row r="735" spans="4:5" s="4" customFormat="1">
      <c r="D735" s="37"/>
      <c r="E735" s="37"/>
    </row>
    <row r="736" spans="4:5" s="4" customFormat="1">
      <c r="D736" s="37"/>
      <c r="E736" s="37"/>
    </row>
    <row r="737" spans="4:5" s="4" customFormat="1">
      <c r="D737" s="37"/>
      <c r="E737" s="37"/>
    </row>
    <row r="738" spans="4:5" s="4" customFormat="1">
      <c r="D738" s="37"/>
      <c r="E738" s="37"/>
    </row>
    <row r="739" spans="4:5" s="4" customFormat="1">
      <c r="D739" s="37"/>
      <c r="E739" s="37"/>
    </row>
    <row r="740" spans="4:5" s="4" customFormat="1">
      <c r="D740" s="37"/>
      <c r="E740" s="37"/>
    </row>
    <row r="741" spans="4:5" s="4" customFormat="1">
      <c r="D741" s="37"/>
      <c r="E741" s="37"/>
    </row>
    <row r="742" spans="4:5" s="4" customFormat="1">
      <c r="D742" s="37"/>
      <c r="E742" s="37"/>
    </row>
    <row r="743" spans="4:5" s="4" customFormat="1">
      <c r="D743" s="37"/>
      <c r="E743" s="37"/>
    </row>
    <row r="744" spans="4:5" s="4" customFormat="1">
      <c r="D744" s="37"/>
      <c r="E744" s="37"/>
    </row>
    <row r="745" spans="4:5" s="4" customFormat="1">
      <c r="D745" s="37"/>
      <c r="E745" s="37"/>
    </row>
    <row r="746" spans="4:5" s="4" customFormat="1">
      <c r="D746" s="37"/>
      <c r="E746" s="37"/>
    </row>
    <row r="747" spans="4:5" s="4" customFormat="1">
      <c r="D747" s="37"/>
      <c r="E747" s="37"/>
    </row>
    <row r="748" spans="4:5" s="4" customFormat="1">
      <c r="D748" s="37"/>
      <c r="E748" s="37"/>
    </row>
    <row r="749" spans="4:5" s="4" customFormat="1">
      <c r="D749" s="37"/>
      <c r="E749" s="37"/>
    </row>
    <row r="750" spans="4:5" s="4" customFormat="1">
      <c r="D750" s="37"/>
      <c r="E750" s="37"/>
    </row>
    <row r="751" spans="4:5" s="4" customFormat="1">
      <c r="D751" s="37"/>
      <c r="E751" s="37"/>
    </row>
    <row r="752" spans="4:5" s="4" customFormat="1">
      <c r="D752" s="37"/>
      <c r="E752" s="37"/>
    </row>
    <row r="753" spans="4:5" s="4" customFormat="1">
      <c r="D753" s="37"/>
      <c r="E753" s="37"/>
    </row>
    <row r="754" spans="4:5" s="4" customFormat="1">
      <c r="D754" s="37"/>
      <c r="E754" s="37"/>
    </row>
    <row r="755" spans="4:5" s="4" customFormat="1">
      <c r="D755" s="37"/>
      <c r="E755" s="37"/>
    </row>
    <row r="756" spans="4:5" s="4" customFormat="1">
      <c r="D756" s="37"/>
      <c r="E756" s="37"/>
    </row>
    <row r="757" spans="4:5" s="4" customFormat="1">
      <c r="D757" s="37"/>
      <c r="E757" s="37"/>
    </row>
    <row r="758" spans="4:5" s="4" customFormat="1">
      <c r="D758" s="37"/>
      <c r="E758" s="37"/>
    </row>
    <row r="759" spans="4:5" s="4" customFormat="1">
      <c r="D759" s="37"/>
      <c r="E759" s="37"/>
    </row>
    <row r="760" spans="4:5" s="4" customFormat="1">
      <c r="D760" s="37"/>
      <c r="E760" s="37"/>
    </row>
    <row r="761" spans="4:5" s="4" customFormat="1">
      <c r="D761" s="37"/>
      <c r="E761" s="37"/>
    </row>
    <row r="762" spans="4:5" s="4" customFormat="1">
      <c r="D762" s="37"/>
      <c r="E762" s="37"/>
    </row>
    <row r="763" spans="4:5" s="4" customFormat="1">
      <c r="D763" s="37"/>
      <c r="E763" s="37"/>
    </row>
    <row r="764" spans="4:5" s="4" customFormat="1">
      <c r="D764" s="37"/>
      <c r="E764" s="37"/>
    </row>
    <row r="765" spans="4:5" s="4" customFormat="1">
      <c r="D765" s="37"/>
      <c r="E765" s="37"/>
    </row>
    <row r="766" spans="4:5" s="4" customFormat="1">
      <c r="D766" s="37"/>
      <c r="E766" s="37"/>
    </row>
    <row r="767" spans="4:5" s="4" customFormat="1">
      <c r="D767" s="37"/>
      <c r="E767" s="37"/>
    </row>
    <row r="768" spans="4:5" s="4" customFormat="1">
      <c r="D768" s="37"/>
      <c r="E768" s="37"/>
    </row>
    <row r="769" spans="4:5" s="4" customFormat="1">
      <c r="D769" s="37"/>
      <c r="E769" s="37"/>
    </row>
    <row r="770" spans="4:5" s="4" customFormat="1">
      <c r="D770" s="37"/>
      <c r="E770" s="37"/>
    </row>
    <row r="771" spans="4:5" s="4" customFormat="1">
      <c r="D771" s="37"/>
      <c r="E771" s="37"/>
    </row>
    <row r="772" spans="4:5" s="4" customFormat="1">
      <c r="D772" s="37"/>
      <c r="E772" s="37"/>
    </row>
    <row r="773" spans="4:5" s="4" customFormat="1">
      <c r="D773" s="37"/>
      <c r="E773" s="37"/>
    </row>
    <row r="774" spans="4:5" s="4" customFormat="1">
      <c r="D774" s="37"/>
      <c r="E774" s="37"/>
    </row>
    <row r="775" spans="4:5" s="4" customFormat="1">
      <c r="D775" s="37"/>
      <c r="E775" s="37"/>
    </row>
    <row r="776" spans="4:5" s="4" customFormat="1">
      <c r="D776" s="37"/>
      <c r="E776" s="37"/>
    </row>
    <row r="777" spans="4:5" s="4" customFormat="1">
      <c r="D777" s="37"/>
      <c r="E777" s="37"/>
    </row>
    <row r="778" spans="4:5" s="4" customFormat="1">
      <c r="D778" s="37"/>
      <c r="E778" s="37"/>
    </row>
    <row r="779" spans="4:5" s="4" customFormat="1">
      <c r="D779" s="37"/>
      <c r="E779" s="37"/>
    </row>
    <row r="780" spans="4:5" s="4" customFormat="1">
      <c r="D780" s="37"/>
      <c r="E780" s="37"/>
    </row>
    <row r="781" spans="4:5" s="4" customFormat="1">
      <c r="D781" s="37"/>
      <c r="E781" s="37"/>
    </row>
    <row r="782" spans="4:5" s="4" customFormat="1">
      <c r="D782" s="37"/>
      <c r="E782" s="37"/>
    </row>
    <row r="783" spans="4:5" s="4" customFormat="1">
      <c r="D783" s="37"/>
      <c r="E783" s="37"/>
    </row>
    <row r="784" spans="4:5" s="4" customFormat="1">
      <c r="D784" s="37"/>
      <c r="E784" s="37"/>
    </row>
    <row r="785" spans="4:5" s="4" customFormat="1">
      <c r="D785" s="37"/>
      <c r="E785" s="37"/>
    </row>
    <row r="786" spans="4:5" s="4" customFormat="1">
      <c r="D786" s="37"/>
      <c r="E786" s="37"/>
    </row>
    <row r="787" spans="4:5" s="4" customFormat="1">
      <c r="D787" s="37"/>
      <c r="E787" s="37"/>
    </row>
    <row r="788" spans="4:5" s="4" customFormat="1">
      <c r="D788" s="37"/>
      <c r="E788" s="37"/>
    </row>
    <row r="789" spans="4:5" s="4" customFormat="1">
      <c r="D789" s="37"/>
      <c r="E789" s="37"/>
    </row>
    <row r="790" spans="4:5" s="4" customFormat="1">
      <c r="D790" s="37"/>
      <c r="E790" s="37"/>
    </row>
    <row r="791" spans="4:5" s="4" customFormat="1">
      <c r="D791" s="37"/>
      <c r="E791" s="37"/>
    </row>
    <row r="792" spans="4:5" s="4" customFormat="1">
      <c r="D792" s="37"/>
      <c r="E792" s="37"/>
    </row>
    <row r="793" spans="4:5" s="4" customFormat="1">
      <c r="D793" s="37"/>
      <c r="E793" s="37"/>
    </row>
    <row r="794" spans="4:5" s="4" customFormat="1">
      <c r="D794" s="37"/>
      <c r="E794" s="37"/>
    </row>
    <row r="795" spans="4:5" s="4" customFormat="1">
      <c r="D795" s="37"/>
      <c r="E795" s="37"/>
    </row>
    <row r="796" spans="4:5" s="4" customFormat="1">
      <c r="D796" s="37"/>
      <c r="E796" s="37"/>
    </row>
    <row r="797" spans="4:5" s="4" customFormat="1">
      <c r="D797" s="37"/>
      <c r="E797" s="37"/>
    </row>
    <row r="798" spans="4:5" s="4" customFormat="1">
      <c r="D798" s="37"/>
      <c r="E798" s="37"/>
    </row>
    <row r="799" spans="4:5" s="4" customFormat="1">
      <c r="D799" s="37"/>
      <c r="E799" s="37"/>
    </row>
    <row r="800" spans="4:5" s="4" customFormat="1">
      <c r="D800" s="37"/>
      <c r="E800" s="37"/>
    </row>
    <row r="801" spans="4:5" s="4" customFormat="1">
      <c r="D801" s="37"/>
      <c r="E801" s="37"/>
    </row>
    <row r="802" spans="4:5" s="4" customFormat="1">
      <c r="D802" s="37"/>
      <c r="E802" s="37"/>
    </row>
    <row r="803" spans="4:5" s="4" customFormat="1">
      <c r="D803" s="37"/>
      <c r="E803" s="37"/>
    </row>
    <row r="804" spans="4:5" s="4" customFormat="1">
      <c r="D804" s="37"/>
      <c r="E804" s="37"/>
    </row>
    <row r="805" spans="4:5" s="4" customFormat="1">
      <c r="D805" s="37"/>
      <c r="E805" s="37"/>
    </row>
    <row r="806" spans="4:5" s="4" customFormat="1">
      <c r="D806" s="37"/>
      <c r="E806" s="37"/>
    </row>
    <row r="807" spans="4:5" s="4" customFormat="1">
      <c r="D807" s="37"/>
      <c r="E807" s="37"/>
    </row>
    <row r="808" spans="4:5" s="4" customFormat="1">
      <c r="D808" s="37"/>
      <c r="E808" s="37"/>
    </row>
    <row r="809" spans="4:5" s="4" customFormat="1">
      <c r="D809" s="37"/>
      <c r="E809" s="37"/>
    </row>
    <row r="810" spans="4:5" s="4" customFormat="1">
      <c r="D810" s="37"/>
      <c r="E810" s="37"/>
    </row>
    <row r="811" spans="4:5" s="4" customFormat="1">
      <c r="D811" s="37"/>
      <c r="E811" s="37"/>
    </row>
    <row r="812" spans="4:5" s="4" customFormat="1">
      <c r="D812" s="37"/>
      <c r="E812" s="37"/>
    </row>
    <row r="813" spans="4:5" s="4" customFormat="1">
      <c r="D813" s="37"/>
      <c r="E813" s="37"/>
    </row>
    <row r="814" spans="4:5" s="4" customFormat="1">
      <c r="D814" s="37"/>
      <c r="E814" s="37"/>
    </row>
    <row r="815" spans="4:5" s="4" customFormat="1">
      <c r="D815" s="37"/>
      <c r="E815" s="37"/>
    </row>
    <row r="816" spans="4:5" s="4" customFormat="1">
      <c r="D816" s="37"/>
      <c r="E816" s="37"/>
    </row>
    <row r="817" spans="4:5" s="4" customFormat="1">
      <c r="D817" s="37"/>
      <c r="E817" s="37"/>
    </row>
    <row r="818" spans="4:5" s="4" customFormat="1">
      <c r="D818" s="37"/>
      <c r="E818" s="37"/>
    </row>
    <row r="819" spans="4:5" s="4" customFormat="1">
      <c r="D819" s="37"/>
      <c r="E819" s="37"/>
    </row>
    <row r="820" spans="4:5" s="4" customFormat="1">
      <c r="D820" s="37"/>
      <c r="E820" s="37"/>
    </row>
    <row r="821" spans="4:5" s="4" customFormat="1">
      <c r="D821" s="37"/>
      <c r="E821" s="37"/>
    </row>
    <row r="822" spans="4:5" s="4" customFormat="1">
      <c r="D822" s="37"/>
      <c r="E822" s="37"/>
    </row>
    <row r="823" spans="4:5" s="4" customFormat="1">
      <c r="D823" s="37"/>
      <c r="E823" s="37"/>
    </row>
    <row r="824" spans="4:5" s="4" customFormat="1">
      <c r="D824" s="37"/>
      <c r="E824" s="37"/>
    </row>
    <row r="825" spans="4:5" s="4" customFormat="1">
      <c r="D825" s="37"/>
      <c r="E825" s="37"/>
    </row>
    <row r="826" spans="4:5" s="4" customFormat="1">
      <c r="D826" s="37"/>
      <c r="E826" s="37"/>
    </row>
    <row r="827" spans="4:5" s="4" customFormat="1">
      <c r="D827" s="37"/>
      <c r="E827" s="37"/>
    </row>
    <row r="828" spans="4:5" s="4" customFormat="1">
      <c r="D828" s="37"/>
      <c r="E828" s="37"/>
    </row>
    <row r="829" spans="4:5" s="4" customFormat="1">
      <c r="D829" s="37"/>
      <c r="E829" s="37"/>
    </row>
    <row r="830" spans="4:5" s="4" customFormat="1">
      <c r="D830" s="37"/>
      <c r="E830" s="37"/>
    </row>
    <row r="831" spans="4:5" s="4" customFormat="1">
      <c r="D831" s="37"/>
      <c r="E831" s="37"/>
    </row>
    <row r="832" spans="4:5" s="4" customFormat="1">
      <c r="D832" s="37"/>
      <c r="E832" s="37"/>
    </row>
    <row r="833" spans="4:5" s="4" customFormat="1">
      <c r="D833" s="37"/>
      <c r="E833" s="37"/>
    </row>
    <row r="834" spans="4:5" s="4" customFormat="1">
      <c r="D834" s="37"/>
      <c r="E834" s="37"/>
    </row>
    <row r="835" spans="4:5" s="4" customFormat="1">
      <c r="D835" s="37"/>
      <c r="E835" s="37"/>
    </row>
    <row r="836" spans="4:5" s="4" customFormat="1">
      <c r="D836" s="37"/>
      <c r="E836" s="37"/>
    </row>
    <row r="837" spans="4:5" s="4" customFormat="1">
      <c r="D837" s="37"/>
      <c r="E837" s="37"/>
    </row>
    <row r="838" spans="4:5" s="4" customFormat="1">
      <c r="D838" s="37"/>
      <c r="E838" s="37"/>
    </row>
    <row r="839" spans="4:5" s="4" customFormat="1">
      <c r="D839" s="37"/>
      <c r="E839" s="37"/>
    </row>
    <row r="840" spans="4:5" s="4" customFormat="1">
      <c r="D840" s="37"/>
      <c r="E840" s="37"/>
    </row>
    <row r="841" spans="4:5" s="4" customFormat="1">
      <c r="D841" s="37"/>
      <c r="E841" s="37"/>
    </row>
    <row r="842" spans="4:5" s="4" customFormat="1">
      <c r="D842" s="37"/>
      <c r="E842" s="37"/>
    </row>
    <row r="843" spans="4:5" s="4" customFormat="1">
      <c r="D843" s="37"/>
      <c r="E843" s="37"/>
    </row>
    <row r="844" spans="4:5" s="4" customFormat="1">
      <c r="D844" s="37"/>
      <c r="E844" s="37"/>
    </row>
    <row r="845" spans="4:5" s="4" customFormat="1">
      <c r="D845" s="37"/>
      <c r="E845" s="37"/>
    </row>
    <row r="846" spans="4:5" s="4" customFormat="1">
      <c r="D846" s="37"/>
      <c r="E846" s="37"/>
    </row>
    <row r="847" spans="4:5" s="4" customFormat="1">
      <c r="D847" s="37"/>
      <c r="E847" s="37"/>
    </row>
    <row r="848" spans="4:5" s="4" customFormat="1">
      <c r="D848" s="37"/>
      <c r="E848" s="37"/>
    </row>
    <row r="849" spans="4:5" s="4" customFormat="1">
      <c r="D849" s="37"/>
      <c r="E849" s="37"/>
    </row>
    <row r="850" spans="4:5" s="4" customFormat="1">
      <c r="D850" s="37"/>
      <c r="E850" s="37"/>
    </row>
    <row r="851" spans="4:5" s="4" customFormat="1">
      <c r="D851" s="37"/>
      <c r="E851" s="37"/>
    </row>
    <row r="852" spans="4:5" s="4" customFormat="1">
      <c r="D852" s="37"/>
      <c r="E852" s="37"/>
    </row>
    <row r="853" spans="4:5" s="4" customFormat="1">
      <c r="D853" s="37"/>
      <c r="E853" s="37"/>
    </row>
    <row r="854" spans="4:5" s="4" customFormat="1">
      <c r="D854" s="37"/>
      <c r="E854" s="37"/>
    </row>
    <row r="855" spans="4:5" s="4" customFormat="1">
      <c r="D855" s="37"/>
      <c r="E855" s="37"/>
    </row>
    <row r="856" spans="4:5" s="4" customFormat="1">
      <c r="D856" s="37"/>
      <c r="E856" s="37"/>
    </row>
    <row r="857" spans="4:5" s="4" customFormat="1">
      <c r="D857" s="37"/>
      <c r="E857" s="37"/>
    </row>
    <row r="858" spans="4:5" s="4" customFormat="1">
      <c r="D858" s="37"/>
      <c r="E858" s="37"/>
    </row>
    <row r="859" spans="4:5" s="4" customFormat="1">
      <c r="D859" s="37"/>
      <c r="E859" s="37"/>
    </row>
    <row r="860" spans="4:5" s="4" customFormat="1">
      <c r="D860" s="37"/>
      <c r="E860" s="37"/>
    </row>
    <row r="861" spans="4:5" s="4" customFormat="1">
      <c r="D861" s="37"/>
      <c r="E861" s="37"/>
    </row>
    <row r="862" spans="4:5" s="4" customFormat="1">
      <c r="D862" s="37"/>
      <c r="E862" s="37"/>
    </row>
    <row r="863" spans="4:5" s="4" customFormat="1">
      <c r="D863" s="37"/>
      <c r="E863" s="37"/>
    </row>
    <row r="864" spans="4:5" s="4" customFormat="1">
      <c r="D864" s="37"/>
      <c r="E864" s="37"/>
    </row>
    <row r="865" spans="4:5" s="4" customFormat="1">
      <c r="D865" s="37"/>
      <c r="E865" s="37"/>
    </row>
    <row r="866" spans="4:5" s="4" customFormat="1">
      <c r="D866" s="37"/>
      <c r="E866" s="37"/>
    </row>
    <row r="867" spans="4:5" s="4" customFormat="1">
      <c r="D867" s="37"/>
      <c r="E867" s="37"/>
    </row>
    <row r="868" spans="4:5" s="4" customFormat="1">
      <c r="D868" s="37"/>
      <c r="E868" s="37"/>
    </row>
    <row r="869" spans="4:5" s="4" customFormat="1">
      <c r="D869" s="37"/>
      <c r="E869" s="37"/>
    </row>
    <row r="870" spans="4:5" s="4" customFormat="1">
      <c r="D870" s="37"/>
      <c r="E870" s="37"/>
    </row>
    <row r="871" spans="4:5" s="4" customFormat="1">
      <c r="D871" s="37"/>
      <c r="E871" s="37"/>
    </row>
    <row r="872" spans="4:5" s="4" customFormat="1">
      <c r="D872" s="37"/>
      <c r="E872" s="37"/>
    </row>
    <row r="873" spans="4:5" s="4" customFormat="1">
      <c r="D873" s="37"/>
      <c r="E873" s="37"/>
    </row>
    <row r="874" spans="4:5" s="4" customFormat="1">
      <c r="D874" s="37"/>
      <c r="E874" s="37"/>
    </row>
    <row r="875" spans="4:5" s="4" customFormat="1">
      <c r="D875" s="37"/>
      <c r="E875" s="37"/>
    </row>
    <row r="876" spans="4:5" s="4" customFormat="1">
      <c r="D876" s="37"/>
      <c r="E876" s="37"/>
    </row>
    <row r="877" spans="4:5" s="4" customFormat="1">
      <c r="D877" s="37"/>
      <c r="E877" s="37"/>
    </row>
    <row r="878" spans="4:5" s="4" customFormat="1">
      <c r="D878" s="37"/>
      <c r="E878" s="37"/>
    </row>
    <row r="879" spans="4:5" s="4" customFormat="1">
      <c r="D879" s="37"/>
      <c r="E879" s="37"/>
    </row>
    <row r="880" spans="4:5" s="4" customFormat="1">
      <c r="D880" s="37"/>
      <c r="E880" s="37"/>
    </row>
    <row r="881" spans="4:5" s="4" customFormat="1">
      <c r="D881" s="37"/>
      <c r="E881" s="37"/>
    </row>
    <row r="882" spans="4:5" s="4" customFormat="1">
      <c r="D882" s="37"/>
      <c r="E882" s="37"/>
    </row>
    <row r="883" spans="4:5" s="4" customFormat="1">
      <c r="D883" s="37"/>
      <c r="E883" s="37"/>
    </row>
    <row r="884" spans="4:5" s="4" customFormat="1">
      <c r="D884" s="37"/>
      <c r="E884" s="37"/>
    </row>
    <row r="885" spans="4:5" s="4" customFormat="1">
      <c r="D885" s="37"/>
      <c r="E885" s="37"/>
    </row>
    <row r="886" spans="4:5" s="4" customFormat="1">
      <c r="D886" s="37"/>
      <c r="E886" s="37"/>
    </row>
    <row r="887" spans="4:5" s="4" customFormat="1">
      <c r="D887" s="37"/>
      <c r="E887" s="37"/>
    </row>
    <row r="888" spans="4:5" s="4" customFormat="1">
      <c r="D888" s="37"/>
      <c r="E888" s="37"/>
    </row>
    <row r="889" spans="4:5" s="4" customFormat="1">
      <c r="D889" s="37"/>
      <c r="E889" s="37"/>
    </row>
    <row r="890" spans="4:5" s="4" customFormat="1">
      <c r="D890" s="37"/>
      <c r="E890" s="37"/>
    </row>
    <row r="891" spans="4:5" s="4" customFormat="1">
      <c r="D891" s="37"/>
      <c r="E891" s="37"/>
    </row>
    <row r="892" spans="4:5" s="4" customFormat="1">
      <c r="D892" s="37"/>
      <c r="E892" s="37"/>
    </row>
    <row r="893" spans="4:5" s="4" customFormat="1">
      <c r="D893" s="37"/>
      <c r="E893" s="37"/>
    </row>
    <row r="894" spans="4:5" s="4" customFormat="1">
      <c r="D894" s="37"/>
      <c r="E894" s="37"/>
    </row>
    <row r="895" spans="4:5" s="4" customFormat="1">
      <c r="D895" s="37"/>
      <c r="E895" s="37"/>
    </row>
    <row r="896" spans="4:5" s="4" customFormat="1">
      <c r="D896" s="37"/>
      <c r="E896" s="37"/>
    </row>
    <row r="897" spans="4:5" s="4" customFormat="1">
      <c r="D897" s="37"/>
      <c r="E897" s="37"/>
    </row>
    <row r="898" spans="4:5" s="4" customFormat="1">
      <c r="D898" s="37"/>
      <c r="E898" s="37"/>
    </row>
    <row r="899" spans="4:5" s="4" customFormat="1">
      <c r="D899" s="37"/>
      <c r="E899" s="37"/>
    </row>
    <row r="900" spans="4:5" s="4" customFormat="1">
      <c r="D900" s="37"/>
      <c r="E900" s="37"/>
    </row>
    <row r="901" spans="4:5" s="4" customFormat="1">
      <c r="D901" s="37"/>
      <c r="E901" s="37"/>
    </row>
    <row r="902" spans="4:5" s="4" customFormat="1">
      <c r="D902" s="37"/>
      <c r="E902" s="37"/>
    </row>
    <row r="903" spans="4:5" s="4" customFormat="1">
      <c r="D903" s="37"/>
      <c r="E903" s="37"/>
    </row>
    <row r="904" spans="4:5" s="4" customFormat="1">
      <c r="D904" s="37"/>
      <c r="E904" s="37"/>
    </row>
    <row r="905" spans="4:5" s="4" customFormat="1">
      <c r="D905" s="37"/>
      <c r="E905" s="37"/>
    </row>
    <row r="906" spans="4:5" s="4" customFormat="1">
      <c r="D906" s="37"/>
      <c r="E906" s="37"/>
    </row>
    <row r="907" spans="4:5" s="4" customFormat="1">
      <c r="D907" s="37"/>
      <c r="E907" s="37"/>
    </row>
    <row r="908" spans="4:5" s="4" customFormat="1">
      <c r="D908" s="37"/>
      <c r="E908" s="37"/>
    </row>
    <row r="909" spans="4:5" s="4" customFormat="1">
      <c r="D909" s="37"/>
      <c r="E909" s="37"/>
    </row>
    <row r="910" spans="4:5" s="4" customFormat="1">
      <c r="D910" s="37"/>
      <c r="E910" s="37"/>
    </row>
    <row r="911" spans="4:5" s="4" customFormat="1">
      <c r="D911" s="37"/>
      <c r="E911" s="37"/>
    </row>
    <row r="912" spans="4:5" s="4" customFormat="1">
      <c r="D912" s="37"/>
      <c r="E912" s="37"/>
    </row>
    <row r="913" spans="4:5" s="4" customFormat="1">
      <c r="D913" s="37"/>
      <c r="E913" s="37"/>
    </row>
    <row r="914" spans="4:5" s="4" customFormat="1">
      <c r="D914" s="37"/>
      <c r="E914" s="37"/>
    </row>
    <row r="915" spans="4:5" s="4" customFormat="1">
      <c r="D915" s="37"/>
      <c r="E915" s="37"/>
    </row>
    <row r="916" spans="4:5" s="4" customFormat="1">
      <c r="D916" s="37"/>
      <c r="E916" s="37"/>
    </row>
    <row r="917" spans="4:5" s="4" customFormat="1">
      <c r="D917" s="37"/>
      <c r="E917" s="37"/>
    </row>
    <row r="918" spans="4:5" s="4" customFormat="1">
      <c r="D918" s="37"/>
      <c r="E918" s="37"/>
    </row>
    <row r="919" spans="4:5" s="4" customFormat="1">
      <c r="D919" s="37"/>
      <c r="E919" s="37"/>
    </row>
    <row r="920" spans="4:5" s="4" customFormat="1">
      <c r="D920" s="37"/>
      <c r="E920" s="37"/>
    </row>
    <row r="921" spans="4:5" s="4" customFormat="1">
      <c r="D921" s="37"/>
      <c r="E921" s="37"/>
    </row>
    <row r="922" spans="4:5" s="4" customFormat="1">
      <c r="D922" s="37"/>
      <c r="E922" s="37"/>
    </row>
    <row r="923" spans="4:5" s="4" customFormat="1">
      <c r="D923" s="37"/>
      <c r="E923" s="37"/>
    </row>
    <row r="924" spans="4:5" s="4" customFormat="1">
      <c r="D924" s="37"/>
      <c r="E924" s="37"/>
    </row>
    <row r="925" spans="4:5" s="4" customFormat="1">
      <c r="D925" s="37"/>
      <c r="E925" s="37"/>
    </row>
    <row r="926" spans="4:5" s="4" customFormat="1">
      <c r="D926" s="37"/>
      <c r="E926" s="37"/>
    </row>
    <row r="927" spans="4:5" s="4" customFormat="1">
      <c r="D927" s="37"/>
      <c r="E927" s="37"/>
    </row>
    <row r="928" spans="4:5" s="4" customFormat="1">
      <c r="D928" s="37"/>
      <c r="E928" s="37"/>
    </row>
    <row r="929" spans="4:5" s="4" customFormat="1">
      <c r="D929" s="37"/>
      <c r="E929" s="37"/>
    </row>
    <row r="930" spans="4:5" s="4" customFormat="1">
      <c r="D930" s="37"/>
      <c r="E930" s="37"/>
    </row>
    <row r="931" spans="4:5" s="4" customFormat="1">
      <c r="D931" s="37"/>
      <c r="E931" s="37"/>
    </row>
    <row r="932" spans="4:5" s="4" customFormat="1">
      <c r="D932" s="37"/>
      <c r="E932" s="37"/>
    </row>
    <row r="933" spans="4:5" s="4" customFormat="1">
      <c r="D933" s="37"/>
      <c r="E933" s="37"/>
    </row>
    <row r="934" spans="4:5" s="4" customFormat="1">
      <c r="D934" s="37"/>
      <c r="E934" s="37"/>
    </row>
    <row r="935" spans="4:5" s="4" customFormat="1">
      <c r="D935" s="37"/>
      <c r="E935" s="37"/>
    </row>
    <row r="936" spans="4:5" s="4" customFormat="1">
      <c r="D936" s="37"/>
      <c r="E936" s="37"/>
    </row>
    <row r="937" spans="4:5" s="4" customFormat="1">
      <c r="D937" s="37"/>
      <c r="E937" s="37"/>
    </row>
    <row r="938" spans="4:5" s="4" customFormat="1">
      <c r="D938" s="37"/>
      <c r="E938" s="37"/>
    </row>
    <row r="939" spans="4:5" s="4" customFormat="1">
      <c r="D939" s="37"/>
      <c r="E939" s="37"/>
    </row>
    <row r="940" spans="4:5" s="4" customFormat="1">
      <c r="D940" s="37"/>
      <c r="E940" s="37"/>
    </row>
    <row r="941" spans="4:5" s="4" customFormat="1">
      <c r="D941" s="37"/>
      <c r="E941" s="37"/>
    </row>
    <row r="942" spans="4:5" s="4" customFormat="1">
      <c r="D942" s="37"/>
      <c r="E942" s="37"/>
    </row>
    <row r="943" spans="4:5" s="4" customFormat="1">
      <c r="D943" s="37"/>
      <c r="E943" s="37"/>
    </row>
    <row r="944" spans="4:5" s="4" customFormat="1">
      <c r="D944" s="37"/>
      <c r="E944" s="37"/>
    </row>
    <row r="945" spans="4:5" s="4" customFormat="1">
      <c r="D945" s="37"/>
      <c r="E945" s="37"/>
    </row>
    <row r="946" spans="4:5" s="4" customFormat="1">
      <c r="D946" s="37"/>
      <c r="E946" s="37"/>
    </row>
    <row r="947" spans="4:5" s="4" customFormat="1">
      <c r="D947" s="37"/>
      <c r="E947" s="37"/>
    </row>
    <row r="948" spans="4:5" s="4" customFormat="1">
      <c r="D948" s="37"/>
      <c r="E948" s="37"/>
    </row>
    <row r="949" spans="4:5" s="4" customFormat="1">
      <c r="D949" s="37"/>
      <c r="E949" s="37"/>
    </row>
    <row r="950" spans="4:5" s="4" customFormat="1">
      <c r="D950" s="37"/>
      <c r="E950" s="37"/>
    </row>
    <row r="951" spans="4:5" s="4" customFormat="1">
      <c r="D951" s="37"/>
      <c r="E951" s="37"/>
    </row>
    <row r="952" spans="4:5" s="4" customFormat="1">
      <c r="D952" s="37"/>
      <c r="E952" s="37"/>
    </row>
    <row r="953" spans="4:5" s="4" customFormat="1">
      <c r="D953" s="37"/>
      <c r="E953" s="37"/>
    </row>
    <row r="954" spans="4:5" s="4" customFormat="1">
      <c r="D954" s="37"/>
      <c r="E954" s="37"/>
    </row>
    <row r="955" spans="4:5" s="4" customFormat="1">
      <c r="D955" s="37"/>
      <c r="E955" s="37"/>
    </row>
    <row r="956" spans="4:5" s="4" customFormat="1">
      <c r="D956" s="37"/>
      <c r="E956" s="37"/>
    </row>
    <row r="957" spans="4:5" s="4" customFormat="1">
      <c r="D957" s="37"/>
      <c r="E957" s="37"/>
    </row>
    <row r="958" spans="4:5" s="4" customFormat="1">
      <c r="D958" s="37"/>
      <c r="E958" s="37"/>
    </row>
    <row r="959" spans="4:5" s="4" customFormat="1">
      <c r="D959" s="37"/>
      <c r="E959" s="37"/>
    </row>
    <row r="960" spans="4:5" s="4" customFormat="1">
      <c r="D960" s="37"/>
      <c r="E960" s="37"/>
    </row>
    <row r="961" spans="4:5" s="4" customFormat="1">
      <c r="D961" s="37"/>
      <c r="E961" s="37"/>
    </row>
    <row r="962" spans="4:5" s="4" customFormat="1">
      <c r="D962" s="37"/>
      <c r="E962" s="37"/>
    </row>
    <row r="963" spans="4:5" s="4" customFormat="1">
      <c r="D963" s="37"/>
      <c r="E963" s="37"/>
    </row>
    <row r="964" spans="4:5" s="4" customFormat="1">
      <c r="D964" s="37"/>
      <c r="E964" s="37"/>
    </row>
    <row r="965" spans="4:5" s="4" customFormat="1">
      <c r="D965" s="37"/>
      <c r="E965" s="37"/>
    </row>
    <row r="966" spans="4:5" s="4" customFormat="1">
      <c r="D966" s="37"/>
      <c r="E966" s="37"/>
    </row>
    <row r="967" spans="4:5" s="4" customFormat="1">
      <c r="D967" s="37"/>
      <c r="E967" s="37"/>
    </row>
    <row r="968" spans="4:5" s="4" customFormat="1">
      <c r="D968" s="37"/>
      <c r="E968" s="37"/>
    </row>
    <row r="969" spans="4:5" s="4" customFormat="1">
      <c r="D969" s="37"/>
      <c r="E969" s="37"/>
    </row>
    <row r="970" spans="4:5" s="4" customFormat="1">
      <c r="D970" s="37"/>
      <c r="E970" s="37"/>
    </row>
    <row r="971" spans="4:5" s="4" customFormat="1">
      <c r="D971" s="37"/>
      <c r="E971" s="37"/>
    </row>
    <row r="972" spans="4:5" s="4" customFormat="1">
      <c r="D972" s="37"/>
      <c r="E972" s="37"/>
    </row>
    <row r="973" spans="4:5" s="4" customFormat="1">
      <c r="D973" s="37"/>
      <c r="E973" s="37"/>
    </row>
    <row r="974" spans="4:5" s="4" customFormat="1">
      <c r="D974" s="37"/>
      <c r="E974" s="37"/>
    </row>
    <row r="975" spans="4:5" s="4" customFormat="1">
      <c r="D975" s="37"/>
      <c r="E975" s="37"/>
    </row>
    <row r="976" spans="4:5" s="4" customFormat="1">
      <c r="D976" s="37"/>
      <c r="E976" s="37"/>
    </row>
    <row r="977" spans="4:5" s="4" customFormat="1">
      <c r="D977" s="37"/>
      <c r="E977" s="37"/>
    </row>
    <row r="978" spans="4:5" s="4" customFormat="1">
      <c r="D978" s="37"/>
      <c r="E978" s="37"/>
    </row>
    <row r="979" spans="4:5" s="4" customFormat="1">
      <c r="D979" s="37"/>
      <c r="E979" s="37"/>
    </row>
    <row r="980" spans="4:5" s="4" customFormat="1">
      <c r="D980" s="37"/>
      <c r="E980" s="37"/>
    </row>
    <row r="981" spans="4:5" s="4" customFormat="1">
      <c r="D981" s="37"/>
      <c r="E981" s="37"/>
    </row>
    <row r="982" spans="4:5" s="4" customFormat="1">
      <c r="D982" s="37"/>
      <c r="E982" s="37"/>
    </row>
    <row r="983" spans="4:5" s="4" customFormat="1">
      <c r="D983" s="37"/>
      <c r="E983" s="37"/>
    </row>
    <row r="984" spans="4:5" s="4" customFormat="1">
      <c r="D984" s="37"/>
      <c r="E984" s="37"/>
    </row>
    <row r="985" spans="4:5" s="4" customFormat="1">
      <c r="D985" s="37"/>
      <c r="E985" s="37"/>
    </row>
    <row r="986" spans="4:5" s="4" customFormat="1">
      <c r="D986" s="37"/>
      <c r="E986" s="37"/>
    </row>
    <row r="987" spans="4:5" s="4" customFormat="1">
      <c r="D987" s="37"/>
      <c r="E987" s="37"/>
    </row>
    <row r="988" spans="4:5" s="4" customFormat="1">
      <c r="D988" s="37"/>
      <c r="E988" s="37"/>
    </row>
    <row r="989" spans="4:5" s="4" customFormat="1">
      <c r="D989" s="37"/>
      <c r="E989" s="37"/>
    </row>
    <row r="990" spans="4:5" s="4" customFormat="1">
      <c r="D990" s="37"/>
      <c r="E990" s="37"/>
    </row>
    <row r="991" spans="4:5" s="4" customFormat="1">
      <c r="D991" s="37"/>
      <c r="E991" s="37"/>
    </row>
    <row r="992" spans="4:5" s="4" customFormat="1">
      <c r="D992" s="37"/>
      <c r="E992" s="37"/>
    </row>
    <row r="993" spans="4:5" s="4" customFormat="1">
      <c r="D993" s="37"/>
      <c r="E993" s="37"/>
    </row>
    <row r="994" spans="4:5" s="4" customFormat="1">
      <c r="D994" s="37"/>
      <c r="E994" s="37"/>
    </row>
    <row r="995" spans="4:5" s="4" customFormat="1">
      <c r="D995" s="37"/>
      <c r="E995" s="37"/>
    </row>
    <row r="996" spans="4:5" s="4" customFormat="1">
      <c r="D996" s="37"/>
      <c r="E996" s="37"/>
    </row>
    <row r="997" spans="4:5" s="4" customFormat="1">
      <c r="D997" s="37"/>
      <c r="E997" s="37"/>
    </row>
    <row r="998" spans="4:5" s="4" customFormat="1">
      <c r="D998" s="37"/>
      <c r="E998" s="37"/>
    </row>
    <row r="999" spans="4:5" s="4" customFormat="1">
      <c r="D999" s="37"/>
      <c r="E999" s="37"/>
    </row>
    <row r="1000" spans="4:5" s="4" customFormat="1">
      <c r="D1000" s="37"/>
      <c r="E1000" s="37"/>
    </row>
    <row r="1001" spans="4:5" s="4" customFormat="1">
      <c r="D1001" s="37"/>
      <c r="E1001" s="37"/>
    </row>
    <row r="1002" spans="4:5" s="4" customFormat="1">
      <c r="D1002" s="37"/>
      <c r="E1002" s="37"/>
    </row>
    <row r="1003" spans="4:5" s="4" customFormat="1">
      <c r="D1003" s="37"/>
      <c r="E1003" s="37"/>
    </row>
    <row r="1004" spans="4:5" s="4" customFormat="1">
      <c r="D1004" s="37"/>
      <c r="E1004" s="37"/>
    </row>
    <row r="1005" spans="4:5" s="4" customFormat="1">
      <c r="D1005" s="37"/>
      <c r="E1005" s="37"/>
    </row>
    <row r="1006" spans="4:5" s="4" customFormat="1">
      <c r="D1006" s="37"/>
      <c r="E1006" s="37"/>
    </row>
    <row r="1007" spans="4:5" s="4" customFormat="1">
      <c r="D1007" s="37"/>
      <c r="E1007" s="37"/>
    </row>
    <row r="1008" spans="4:5" s="4" customFormat="1">
      <c r="D1008" s="37"/>
      <c r="E1008" s="37"/>
    </row>
    <row r="1009" spans="4:5" s="4" customFormat="1">
      <c r="D1009" s="37"/>
      <c r="E1009" s="37"/>
    </row>
    <row r="1010" spans="4:5" s="4" customFormat="1">
      <c r="D1010" s="37"/>
      <c r="E1010" s="37"/>
    </row>
    <row r="1011" spans="4:5" s="4" customFormat="1">
      <c r="D1011" s="37"/>
      <c r="E1011" s="37"/>
    </row>
    <row r="1012" spans="4:5" s="4" customFormat="1">
      <c r="D1012" s="37"/>
      <c r="E1012" s="37"/>
    </row>
    <row r="1013" spans="4:5" s="4" customFormat="1">
      <c r="D1013" s="37"/>
      <c r="E1013" s="37"/>
    </row>
    <row r="1014" spans="4:5" s="4" customFormat="1">
      <c r="D1014" s="37"/>
      <c r="E1014" s="37"/>
    </row>
    <row r="1015" spans="4:5" s="4" customFormat="1">
      <c r="D1015" s="37"/>
      <c r="E1015" s="37"/>
    </row>
    <row r="1016" spans="4:5" s="4" customFormat="1">
      <c r="D1016" s="37"/>
      <c r="E1016" s="37"/>
    </row>
    <row r="1017" spans="4:5" s="4" customFormat="1">
      <c r="D1017" s="37"/>
      <c r="E1017" s="37"/>
    </row>
    <row r="1018" spans="4:5" s="4" customFormat="1">
      <c r="D1018" s="37"/>
      <c r="E1018" s="37"/>
    </row>
    <row r="1019" spans="4:5" s="4" customFormat="1">
      <c r="D1019" s="37"/>
      <c r="E1019" s="37"/>
    </row>
    <row r="1020" spans="4:5" s="4" customFormat="1">
      <c r="D1020" s="37"/>
      <c r="E1020" s="37"/>
    </row>
    <row r="1021" spans="4:5" s="4" customFormat="1">
      <c r="D1021" s="37"/>
      <c r="E1021" s="37"/>
    </row>
    <row r="1022" spans="4:5" s="4" customFormat="1">
      <c r="D1022" s="37"/>
      <c r="E1022" s="37"/>
    </row>
    <row r="1023" spans="4:5" s="4" customFormat="1">
      <c r="D1023" s="37"/>
      <c r="E1023" s="37"/>
    </row>
    <row r="1024" spans="4:5" s="4" customFormat="1">
      <c r="D1024" s="37"/>
      <c r="E1024" s="37"/>
    </row>
    <row r="1025" spans="4:5" s="4" customFormat="1">
      <c r="D1025" s="37"/>
      <c r="E1025" s="37"/>
    </row>
    <row r="1026" spans="4:5" s="4" customFormat="1">
      <c r="D1026" s="37"/>
      <c r="E1026" s="37"/>
    </row>
    <row r="1027" spans="4:5" s="4" customFormat="1">
      <c r="D1027" s="37"/>
      <c r="E1027" s="37"/>
    </row>
    <row r="1028" spans="4:5" s="4" customFormat="1">
      <c r="D1028" s="37"/>
      <c r="E1028" s="37"/>
    </row>
    <row r="1029" spans="4:5" s="4" customFormat="1">
      <c r="D1029" s="37"/>
      <c r="E1029" s="37"/>
    </row>
    <row r="1030" spans="4:5" s="4" customFormat="1">
      <c r="D1030" s="37"/>
      <c r="E1030" s="37"/>
    </row>
    <row r="1031" spans="4:5" s="4" customFormat="1">
      <c r="D1031" s="37"/>
      <c r="E1031" s="37"/>
    </row>
    <row r="1032" spans="4:5" s="4" customFormat="1">
      <c r="D1032" s="37"/>
      <c r="E1032" s="37"/>
    </row>
    <row r="1033" spans="4:5" s="4" customFormat="1">
      <c r="D1033" s="37"/>
      <c r="E1033" s="37"/>
    </row>
    <row r="1034" spans="4:5" s="4" customFormat="1">
      <c r="D1034" s="37"/>
      <c r="E1034" s="37"/>
    </row>
    <row r="1035" spans="4:5" s="4" customFormat="1">
      <c r="D1035" s="37"/>
      <c r="E1035" s="37"/>
    </row>
    <row r="1036" spans="4:5" s="4" customFormat="1">
      <c r="D1036" s="37"/>
      <c r="E1036" s="37"/>
    </row>
    <row r="1037" spans="4:5" s="4" customFormat="1">
      <c r="D1037" s="37"/>
      <c r="E1037" s="37"/>
    </row>
    <row r="1038" spans="4:5" s="4" customFormat="1">
      <c r="D1038" s="37"/>
      <c r="E1038" s="37"/>
    </row>
    <row r="1039" spans="4:5" s="4" customFormat="1">
      <c r="D1039" s="37"/>
      <c r="E1039" s="37"/>
    </row>
    <row r="1040" spans="4:5" s="4" customFormat="1">
      <c r="D1040" s="37"/>
      <c r="E1040" s="37"/>
    </row>
    <row r="1041" spans="4:5" s="4" customFormat="1">
      <c r="D1041" s="37"/>
      <c r="E1041" s="37"/>
    </row>
    <row r="1042" spans="4:5" s="4" customFormat="1">
      <c r="D1042" s="37"/>
      <c r="E1042" s="37"/>
    </row>
    <row r="1043" spans="4:5" s="4" customFormat="1">
      <c r="D1043" s="37"/>
      <c r="E1043" s="37"/>
    </row>
    <row r="1044" spans="4:5" s="4" customFormat="1">
      <c r="D1044" s="37"/>
      <c r="E1044" s="37"/>
    </row>
    <row r="1045" spans="4:5" s="4" customFormat="1">
      <c r="D1045" s="37"/>
      <c r="E1045" s="37"/>
    </row>
    <row r="1046" spans="4:5" s="4" customFormat="1">
      <c r="D1046" s="37"/>
      <c r="E1046" s="37"/>
    </row>
    <row r="1047" spans="4:5" s="4" customFormat="1">
      <c r="D1047" s="37"/>
      <c r="E1047" s="37"/>
    </row>
    <row r="1048" spans="4:5" s="4" customFormat="1">
      <c r="D1048" s="37"/>
      <c r="E1048" s="37"/>
    </row>
    <row r="1049" spans="4:5" s="4" customFormat="1">
      <c r="D1049" s="37"/>
      <c r="E1049" s="37"/>
    </row>
    <row r="1050" spans="4:5" s="4" customFormat="1">
      <c r="D1050" s="37"/>
      <c r="E1050" s="37"/>
    </row>
    <row r="1051" spans="4:5" s="4" customFormat="1">
      <c r="D1051" s="37"/>
      <c r="E1051" s="37"/>
    </row>
    <row r="1052" spans="4:5" s="4" customFormat="1">
      <c r="D1052" s="37"/>
      <c r="E1052" s="37"/>
    </row>
    <row r="1053" spans="4:5" s="4" customFormat="1">
      <c r="D1053" s="37"/>
      <c r="E1053" s="37"/>
    </row>
    <row r="1054" spans="4:5" s="4" customFormat="1">
      <c r="D1054" s="37"/>
      <c r="E1054" s="37"/>
    </row>
    <row r="1055" spans="4:5" s="4" customFormat="1">
      <c r="D1055" s="37"/>
      <c r="E1055" s="37"/>
    </row>
    <row r="1056" spans="4:5" s="4" customFormat="1">
      <c r="D1056" s="37"/>
      <c r="E1056" s="37"/>
    </row>
    <row r="1057" spans="4:5" s="4" customFormat="1">
      <c r="D1057" s="37"/>
      <c r="E1057" s="37"/>
    </row>
    <row r="1058" spans="4:5" s="4" customFormat="1">
      <c r="D1058" s="37"/>
      <c r="E1058" s="37"/>
    </row>
    <row r="1059" spans="4:5" s="4" customFormat="1">
      <c r="D1059" s="37"/>
      <c r="E1059" s="37"/>
    </row>
    <row r="1060" spans="4:5" s="4" customFormat="1">
      <c r="D1060" s="37"/>
      <c r="E1060" s="37"/>
    </row>
    <row r="1061" spans="4:5" s="4" customFormat="1">
      <c r="D1061" s="37"/>
      <c r="E1061" s="37"/>
    </row>
    <row r="1062" spans="4:5" s="4" customFormat="1">
      <c r="D1062" s="37"/>
      <c r="E1062" s="37"/>
    </row>
    <row r="1063" spans="4:5" s="4" customFormat="1">
      <c r="D1063" s="37"/>
      <c r="E1063" s="37"/>
    </row>
    <row r="1064" spans="4:5" s="4" customFormat="1">
      <c r="D1064" s="37"/>
      <c r="E1064" s="37"/>
    </row>
    <row r="1065" spans="4:5" s="4" customFormat="1">
      <c r="D1065" s="37"/>
      <c r="E1065" s="37"/>
    </row>
    <row r="1066" spans="4:5" s="4" customFormat="1">
      <c r="D1066" s="37"/>
      <c r="E1066" s="37"/>
    </row>
    <row r="1067" spans="4:5" s="4" customFormat="1">
      <c r="D1067" s="37"/>
      <c r="E1067" s="37"/>
    </row>
    <row r="1068" spans="4:5" s="4" customFormat="1">
      <c r="D1068" s="37"/>
      <c r="E1068" s="37"/>
    </row>
    <row r="1069" spans="4:5" s="4" customFormat="1">
      <c r="D1069" s="37"/>
      <c r="E1069" s="37"/>
    </row>
    <row r="1070" spans="4:5" s="4" customFormat="1">
      <c r="D1070" s="37"/>
      <c r="E1070" s="37"/>
    </row>
    <row r="1071" spans="4:5" s="4" customFormat="1">
      <c r="D1071" s="37"/>
      <c r="E1071" s="37"/>
    </row>
    <row r="1072" spans="4:5" s="4" customFormat="1">
      <c r="D1072" s="37"/>
      <c r="E1072" s="37"/>
    </row>
    <row r="1073" spans="4:5" s="4" customFormat="1">
      <c r="D1073" s="37"/>
      <c r="E1073" s="37"/>
    </row>
    <row r="1074" spans="4:5" s="4" customFormat="1">
      <c r="D1074" s="37"/>
      <c r="E1074" s="37"/>
    </row>
    <row r="1075" spans="4:5" s="4" customFormat="1">
      <c r="D1075" s="37"/>
      <c r="E1075" s="37"/>
    </row>
    <row r="1076" spans="4:5" s="4" customFormat="1">
      <c r="D1076" s="37"/>
      <c r="E1076" s="37"/>
    </row>
    <row r="1077" spans="4:5" s="4" customFormat="1">
      <c r="D1077" s="37"/>
      <c r="E1077" s="37"/>
    </row>
    <row r="1078" spans="4:5" s="4" customFormat="1">
      <c r="D1078" s="37"/>
      <c r="E1078" s="37"/>
    </row>
    <row r="1079" spans="4:5" s="4" customFormat="1">
      <c r="D1079" s="37"/>
      <c r="E1079" s="37"/>
    </row>
    <row r="1080" spans="4:5" s="4" customFormat="1">
      <c r="D1080" s="37"/>
      <c r="E1080" s="37"/>
    </row>
    <row r="1081" spans="4:5" s="4" customFormat="1">
      <c r="D1081" s="37"/>
      <c r="E1081" s="37"/>
    </row>
    <row r="1082" spans="4:5" s="4" customFormat="1">
      <c r="D1082" s="37"/>
      <c r="E1082" s="37"/>
    </row>
    <row r="1083" spans="4:5" s="4" customFormat="1">
      <c r="D1083" s="37"/>
      <c r="E1083" s="37"/>
    </row>
    <row r="1084" spans="4:5" s="4" customFormat="1">
      <c r="D1084" s="37"/>
      <c r="E1084" s="37"/>
    </row>
    <row r="1085" spans="4:5" s="4" customFormat="1">
      <c r="D1085" s="37"/>
      <c r="E1085" s="37"/>
    </row>
    <row r="1086" spans="4:5" s="4" customFormat="1">
      <c r="D1086" s="37"/>
      <c r="E1086" s="37"/>
    </row>
    <row r="1087" spans="4:5" s="4" customFormat="1">
      <c r="D1087" s="37"/>
      <c r="E1087" s="37"/>
    </row>
    <row r="1088" spans="4:5" s="4" customFormat="1">
      <c r="D1088" s="37"/>
      <c r="E1088" s="37"/>
    </row>
    <row r="1089" spans="4:5" s="4" customFormat="1">
      <c r="D1089" s="37"/>
      <c r="E1089" s="37"/>
    </row>
    <row r="1090" spans="4:5" s="4" customFormat="1">
      <c r="D1090" s="37"/>
      <c r="E1090" s="37"/>
    </row>
    <row r="1091" spans="4:5" s="4" customFormat="1">
      <c r="D1091" s="37"/>
      <c r="E1091" s="37"/>
    </row>
    <row r="1092" spans="4:5" s="4" customFormat="1">
      <c r="D1092" s="37"/>
      <c r="E1092" s="37"/>
    </row>
    <row r="1093" spans="4:5" s="4" customFormat="1">
      <c r="D1093" s="37"/>
      <c r="E1093" s="37"/>
    </row>
    <row r="1094" spans="4:5" s="4" customFormat="1">
      <c r="D1094" s="37"/>
      <c r="E1094" s="37"/>
    </row>
    <row r="1095" spans="4:5" s="4" customFormat="1">
      <c r="D1095" s="37"/>
      <c r="E1095" s="37"/>
    </row>
    <row r="1096" spans="4:5" s="4" customFormat="1">
      <c r="D1096" s="37"/>
      <c r="E1096" s="37"/>
    </row>
    <row r="1097" spans="4:5" s="4" customFormat="1">
      <c r="D1097" s="37"/>
      <c r="E1097" s="37"/>
    </row>
    <row r="1098" spans="4:5" s="4" customFormat="1">
      <c r="D1098" s="37"/>
      <c r="E1098" s="37"/>
    </row>
    <row r="1099" spans="4:5" s="4" customFormat="1">
      <c r="D1099" s="37"/>
      <c r="E1099" s="37"/>
    </row>
    <row r="1100" spans="4:5" s="4" customFormat="1">
      <c r="D1100" s="37"/>
      <c r="E1100" s="37"/>
    </row>
    <row r="1101" spans="4:5" s="4" customFormat="1">
      <c r="D1101" s="37"/>
      <c r="E1101" s="37"/>
    </row>
    <row r="1102" spans="4:5" s="4" customFormat="1">
      <c r="D1102" s="37"/>
      <c r="E1102" s="37"/>
    </row>
    <row r="1103" spans="4:5" s="4" customFormat="1">
      <c r="D1103" s="37"/>
      <c r="E1103" s="37"/>
    </row>
    <row r="1104" spans="4:5" s="4" customFormat="1">
      <c r="D1104" s="37"/>
      <c r="E1104" s="37"/>
    </row>
    <row r="1105" spans="4:5" s="4" customFormat="1">
      <c r="D1105" s="37"/>
      <c r="E1105" s="37"/>
    </row>
    <row r="1106" spans="4:5" s="4" customFormat="1">
      <c r="D1106" s="37"/>
      <c r="E1106" s="37"/>
    </row>
    <row r="1107" spans="4:5" s="4" customFormat="1">
      <c r="D1107" s="37"/>
      <c r="E1107" s="37"/>
    </row>
    <row r="1108" spans="4:5" s="4" customFormat="1">
      <c r="D1108" s="37"/>
      <c r="E1108" s="37"/>
    </row>
    <row r="1109" spans="4:5" s="4" customFormat="1">
      <c r="D1109" s="37"/>
      <c r="E1109" s="37"/>
    </row>
    <row r="1110" spans="4:5" s="4" customFormat="1">
      <c r="D1110" s="37"/>
      <c r="E1110" s="37"/>
    </row>
    <row r="1111" spans="4:5" s="4" customFormat="1">
      <c r="D1111" s="37"/>
      <c r="E1111" s="37"/>
    </row>
    <row r="1112" spans="4:5" s="4" customFormat="1">
      <c r="D1112" s="37"/>
      <c r="E1112" s="37"/>
    </row>
    <row r="1113" spans="4:5" s="4" customFormat="1">
      <c r="D1113" s="37"/>
      <c r="E1113" s="37"/>
    </row>
    <row r="1114" spans="4:5" s="4" customFormat="1">
      <c r="D1114" s="37"/>
      <c r="E1114" s="37"/>
    </row>
    <row r="1115" spans="4:5" s="4" customFormat="1">
      <c r="D1115" s="37"/>
      <c r="E1115" s="37"/>
    </row>
    <row r="1116" spans="4:5" s="4" customFormat="1">
      <c r="D1116" s="37"/>
      <c r="E1116" s="37"/>
    </row>
    <row r="1117" spans="4:5" s="4" customFormat="1">
      <c r="D1117" s="37"/>
      <c r="E1117" s="37"/>
    </row>
    <row r="1118" spans="4:5" s="4" customFormat="1">
      <c r="D1118" s="37"/>
      <c r="E1118" s="37"/>
    </row>
    <row r="1119" spans="4:5" s="4" customFormat="1">
      <c r="D1119" s="37"/>
      <c r="E1119" s="37"/>
    </row>
    <row r="1120" spans="4:5" s="4" customFormat="1">
      <c r="D1120" s="37"/>
      <c r="E1120" s="37"/>
    </row>
    <row r="1121" spans="4:5" s="4" customFormat="1">
      <c r="D1121" s="37"/>
      <c r="E1121" s="37"/>
    </row>
    <row r="1122" spans="4:5" s="4" customFormat="1">
      <c r="D1122" s="37"/>
      <c r="E1122" s="37"/>
    </row>
    <row r="1123" spans="4:5" s="4" customFormat="1">
      <c r="D1123" s="37"/>
      <c r="E1123" s="37"/>
    </row>
    <row r="1124" spans="4:5" s="4" customFormat="1">
      <c r="D1124" s="37"/>
      <c r="E1124" s="37"/>
    </row>
    <row r="1125" spans="4:5" s="4" customFormat="1">
      <c r="D1125" s="37"/>
      <c r="E1125" s="37"/>
    </row>
    <row r="1126" spans="4:5" s="4" customFormat="1">
      <c r="D1126" s="37"/>
      <c r="E1126" s="37"/>
    </row>
    <row r="1127" spans="4:5" s="4" customFormat="1">
      <c r="D1127" s="37"/>
      <c r="E1127" s="37"/>
    </row>
    <row r="1128" spans="4:5" s="4" customFormat="1">
      <c r="D1128" s="37"/>
      <c r="E1128" s="37"/>
    </row>
    <row r="1129" spans="4:5" s="4" customFormat="1">
      <c r="D1129" s="37"/>
      <c r="E1129" s="37"/>
    </row>
    <row r="1130" spans="4:5" s="4" customFormat="1">
      <c r="D1130" s="37"/>
      <c r="E1130" s="37"/>
    </row>
    <row r="1131" spans="4:5" s="4" customFormat="1">
      <c r="D1131" s="37"/>
      <c r="E1131" s="37"/>
    </row>
    <row r="1132" spans="4:5" s="4" customFormat="1">
      <c r="D1132" s="37"/>
      <c r="E1132" s="37"/>
    </row>
    <row r="1133" spans="4:5" s="4" customFormat="1">
      <c r="D1133" s="37"/>
      <c r="E1133" s="37"/>
    </row>
    <row r="1134" spans="4:5" s="4" customFormat="1">
      <c r="D1134" s="37"/>
      <c r="E1134" s="37"/>
    </row>
    <row r="1135" spans="4:5" s="4" customFormat="1">
      <c r="D1135" s="37"/>
      <c r="E1135" s="37"/>
    </row>
    <row r="1136" spans="4:5" s="4" customFormat="1">
      <c r="D1136" s="37"/>
      <c r="E1136" s="37"/>
    </row>
    <row r="1137" spans="4:5" s="4" customFormat="1">
      <c r="D1137" s="37"/>
      <c r="E1137" s="37"/>
    </row>
    <row r="1138" spans="4:5" s="4" customFormat="1">
      <c r="D1138" s="37"/>
      <c r="E1138" s="37"/>
    </row>
    <row r="1139" spans="4:5" s="4" customFormat="1">
      <c r="D1139" s="37"/>
      <c r="E1139" s="37"/>
    </row>
    <row r="1140" spans="4:5" s="4" customFormat="1">
      <c r="D1140" s="37"/>
      <c r="E1140" s="37"/>
    </row>
    <row r="1141" spans="4:5" s="4" customFormat="1">
      <c r="D1141" s="37"/>
      <c r="E1141" s="37"/>
    </row>
    <row r="1142" spans="4:5" s="4" customFormat="1">
      <c r="D1142" s="37"/>
      <c r="E1142" s="37"/>
    </row>
    <row r="1143" spans="4:5" s="4" customFormat="1">
      <c r="D1143" s="37"/>
      <c r="E1143" s="37"/>
    </row>
    <row r="1144" spans="4:5" s="4" customFormat="1">
      <c r="D1144" s="37"/>
      <c r="E1144" s="37"/>
    </row>
    <row r="1145" spans="4:5" s="4" customFormat="1">
      <c r="D1145" s="37"/>
      <c r="E1145" s="37"/>
    </row>
    <row r="1146" spans="4:5" s="4" customFormat="1">
      <c r="D1146" s="37"/>
      <c r="E1146" s="37"/>
    </row>
    <row r="1147" spans="4:5" s="4" customFormat="1">
      <c r="D1147" s="37"/>
      <c r="E1147" s="37"/>
    </row>
    <row r="1148" spans="4:5" s="4" customFormat="1">
      <c r="D1148" s="37"/>
      <c r="E1148" s="37"/>
    </row>
    <row r="1149" spans="4:5" s="4" customFormat="1">
      <c r="D1149" s="37"/>
      <c r="E1149" s="37"/>
    </row>
    <row r="1150" spans="4:5" s="4" customFormat="1">
      <c r="D1150" s="37"/>
      <c r="E1150" s="37"/>
    </row>
    <row r="1151" spans="4:5" s="4" customFormat="1">
      <c r="D1151" s="37"/>
      <c r="E1151" s="37"/>
    </row>
    <row r="1152" spans="4:5" s="4" customFormat="1">
      <c r="D1152" s="37"/>
      <c r="E1152" s="37"/>
    </row>
    <row r="1153" spans="4:5" s="4" customFormat="1">
      <c r="D1153" s="37"/>
      <c r="E1153" s="37"/>
    </row>
    <row r="1154" spans="4:5" s="4" customFormat="1">
      <c r="D1154" s="37"/>
      <c r="E1154" s="37"/>
    </row>
    <row r="1155" spans="4:5" s="4" customFormat="1">
      <c r="D1155" s="37"/>
      <c r="E1155" s="37"/>
    </row>
    <row r="1156" spans="4:5" s="4" customFormat="1">
      <c r="D1156" s="37"/>
      <c r="E1156" s="37"/>
    </row>
    <row r="1157" spans="4:5" s="4" customFormat="1">
      <c r="D1157" s="37"/>
      <c r="E1157" s="37"/>
    </row>
    <row r="1158" spans="4:5" s="4" customFormat="1">
      <c r="D1158" s="37"/>
      <c r="E1158" s="37"/>
    </row>
    <row r="1159" spans="4:5" s="4" customFormat="1">
      <c r="D1159" s="37"/>
      <c r="E1159" s="37"/>
    </row>
    <row r="1160" spans="4:5" s="4" customFormat="1">
      <c r="D1160" s="37"/>
      <c r="E1160" s="37"/>
    </row>
    <row r="1161" spans="4:5" s="4" customFormat="1">
      <c r="D1161" s="37"/>
      <c r="E1161" s="37"/>
    </row>
    <row r="1162" spans="4:5" s="4" customFormat="1">
      <c r="D1162" s="37"/>
      <c r="E1162" s="37"/>
    </row>
    <row r="1163" spans="4:5" s="4" customFormat="1">
      <c r="D1163" s="37"/>
      <c r="E1163" s="37"/>
    </row>
    <row r="1164" spans="4:5" s="4" customFormat="1">
      <c r="D1164" s="37"/>
      <c r="E1164" s="37"/>
    </row>
    <row r="1165" spans="4:5" s="4" customFormat="1">
      <c r="D1165" s="37"/>
      <c r="E1165" s="37"/>
    </row>
    <row r="1166" spans="4:5" s="4" customFormat="1">
      <c r="D1166" s="37"/>
      <c r="E1166" s="37"/>
    </row>
    <row r="1167" spans="4:5" s="4" customFormat="1">
      <c r="D1167" s="37"/>
      <c r="E1167" s="37"/>
    </row>
    <row r="1168" spans="4:5" s="4" customFormat="1">
      <c r="D1168" s="37"/>
      <c r="E1168" s="37"/>
    </row>
    <row r="1169" spans="4:5" s="4" customFormat="1">
      <c r="D1169" s="37"/>
      <c r="E1169" s="37"/>
    </row>
    <row r="1170" spans="4:5" s="4" customFormat="1">
      <c r="D1170" s="37"/>
      <c r="E1170" s="37"/>
    </row>
    <row r="1171" spans="4:5" s="4" customFormat="1">
      <c r="D1171" s="37"/>
      <c r="E1171" s="37"/>
    </row>
    <row r="1172" spans="4:5" s="4" customFormat="1">
      <c r="D1172" s="37"/>
      <c r="E1172" s="37"/>
    </row>
    <row r="1173" spans="4:5" s="4" customFormat="1">
      <c r="D1173" s="37"/>
      <c r="E1173" s="37"/>
    </row>
    <row r="1174" spans="4:5" s="4" customFormat="1">
      <c r="D1174" s="37"/>
      <c r="E1174" s="37"/>
    </row>
    <row r="1175" spans="4:5" s="4" customFormat="1">
      <c r="D1175" s="37"/>
      <c r="E1175" s="37"/>
    </row>
    <row r="1176" spans="4:5" s="4" customFormat="1">
      <c r="D1176" s="37"/>
      <c r="E1176" s="37"/>
    </row>
    <row r="1177" spans="4:5" s="4" customFormat="1">
      <c r="D1177" s="37"/>
      <c r="E1177" s="37"/>
    </row>
    <row r="1178" spans="4:5" s="4" customFormat="1">
      <c r="D1178" s="37"/>
      <c r="E1178" s="37"/>
    </row>
    <row r="1179" spans="4:5" s="4" customFormat="1">
      <c r="D1179" s="37"/>
      <c r="E1179" s="37"/>
    </row>
    <row r="1180" spans="4:5" s="4" customFormat="1">
      <c r="D1180" s="37"/>
      <c r="E1180" s="37"/>
    </row>
    <row r="1181" spans="4:5" s="4" customFormat="1">
      <c r="D1181" s="37"/>
      <c r="E1181" s="37"/>
    </row>
    <row r="1182" spans="4:5" s="4" customFormat="1">
      <c r="D1182" s="37"/>
      <c r="E1182" s="37"/>
    </row>
    <row r="1183" spans="4:5" s="4" customFormat="1">
      <c r="D1183" s="37"/>
      <c r="E1183" s="37"/>
    </row>
    <row r="1184" spans="4:5" s="4" customFormat="1">
      <c r="D1184" s="37"/>
      <c r="E1184" s="37"/>
    </row>
    <row r="1185" spans="4:5" s="4" customFormat="1">
      <c r="D1185" s="37"/>
      <c r="E1185" s="37"/>
    </row>
    <row r="1186" spans="4:5" s="4" customFormat="1">
      <c r="D1186" s="37"/>
      <c r="E1186" s="37"/>
    </row>
    <row r="1187" spans="4:5" s="4" customFormat="1">
      <c r="D1187" s="37"/>
      <c r="E1187" s="37"/>
    </row>
    <row r="1188" spans="4:5" s="4" customFormat="1">
      <c r="D1188" s="37"/>
      <c r="E1188" s="37"/>
    </row>
    <row r="1189" spans="4:5" s="4" customFormat="1">
      <c r="D1189" s="37"/>
      <c r="E1189" s="37"/>
    </row>
    <row r="1190" spans="4:5" s="4" customFormat="1">
      <c r="D1190" s="37"/>
      <c r="E1190" s="37"/>
    </row>
    <row r="1191" spans="4:5" s="4" customFormat="1">
      <c r="D1191" s="37"/>
      <c r="E1191" s="37"/>
    </row>
    <row r="1192" spans="4:5" s="4" customFormat="1">
      <c r="D1192" s="37"/>
      <c r="E1192" s="37"/>
    </row>
    <row r="1193" spans="4:5" s="4" customFormat="1">
      <c r="D1193" s="37"/>
      <c r="E1193" s="37"/>
    </row>
    <row r="1194" spans="4:5" s="4" customFormat="1">
      <c r="D1194" s="37"/>
      <c r="E1194" s="37"/>
    </row>
    <row r="1195" spans="4:5" s="4" customFormat="1">
      <c r="D1195" s="37"/>
      <c r="E1195" s="37"/>
    </row>
    <row r="1196" spans="4:5" s="4" customFormat="1">
      <c r="D1196" s="37"/>
      <c r="E1196" s="37"/>
    </row>
    <row r="1197" spans="4:5" s="4" customFormat="1">
      <c r="D1197" s="37"/>
      <c r="E1197" s="37"/>
    </row>
    <row r="1198" spans="4:5" s="4" customFormat="1">
      <c r="D1198" s="37"/>
      <c r="E1198" s="37"/>
    </row>
    <row r="1199" spans="4:5" s="4" customFormat="1">
      <c r="D1199" s="37"/>
      <c r="E1199" s="37"/>
    </row>
    <row r="1200" spans="4:5" s="4" customFormat="1">
      <c r="D1200" s="37"/>
      <c r="E1200" s="37"/>
    </row>
    <row r="1201" spans="4:5" s="4" customFormat="1">
      <c r="D1201" s="37"/>
      <c r="E1201" s="37"/>
    </row>
    <row r="1202" spans="4:5" s="4" customFormat="1">
      <c r="D1202" s="37"/>
      <c r="E1202" s="37"/>
    </row>
    <row r="1203" spans="4:5" s="4" customFormat="1">
      <c r="D1203" s="37"/>
      <c r="E1203" s="37"/>
    </row>
    <row r="1204" spans="4:5" s="4" customFormat="1">
      <c r="D1204" s="37"/>
      <c r="E1204" s="37"/>
    </row>
    <row r="1205" spans="4:5" s="4" customFormat="1">
      <c r="D1205" s="37"/>
      <c r="E1205" s="37"/>
    </row>
    <row r="1206" spans="4:5" s="4" customFormat="1">
      <c r="D1206" s="37"/>
      <c r="E1206" s="37"/>
    </row>
    <row r="1207" spans="4:5" s="4" customFormat="1">
      <c r="D1207" s="37"/>
      <c r="E1207" s="37"/>
    </row>
    <row r="1208" spans="4:5" s="4" customFormat="1">
      <c r="D1208" s="37"/>
      <c r="E1208" s="37"/>
    </row>
    <row r="1209" spans="4:5" s="4" customFormat="1">
      <c r="D1209" s="37"/>
      <c r="E1209" s="37"/>
    </row>
    <row r="1210" spans="4:5" s="4" customFormat="1">
      <c r="D1210" s="37"/>
      <c r="E1210" s="37"/>
    </row>
    <row r="1211" spans="4:5" s="4" customFormat="1">
      <c r="D1211" s="37"/>
      <c r="E1211" s="37"/>
    </row>
    <row r="1212" spans="4:5" s="4" customFormat="1">
      <c r="D1212" s="37"/>
      <c r="E1212" s="37"/>
    </row>
    <row r="1213" spans="4:5" s="4" customFormat="1">
      <c r="D1213" s="37"/>
      <c r="E1213" s="37"/>
    </row>
    <row r="1214" spans="4:5" s="4" customFormat="1">
      <c r="D1214" s="37"/>
      <c r="E1214" s="37"/>
    </row>
    <row r="1215" spans="4:5" s="4" customFormat="1">
      <c r="D1215" s="37"/>
      <c r="E1215" s="37"/>
    </row>
    <row r="1216" spans="4:5" s="4" customFormat="1">
      <c r="D1216" s="37"/>
      <c r="E1216" s="37"/>
    </row>
    <row r="1217" spans="4:5" s="4" customFormat="1">
      <c r="D1217" s="37"/>
      <c r="E1217" s="37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3"/>
  <sheetViews>
    <sheetView topLeftCell="A519" workbookViewId="0">
      <selection activeCell="J543" sqref="J543"/>
    </sheetView>
  </sheetViews>
  <sheetFormatPr baseColWidth="10" defaultRowHeight="14" x14ac:dyDescent="0"/>
  <cols>
    <col min="5" max="5" width="21.5" customWidth="1"/>
    <col min="10" max="10" width="15.83203125" customWidth="1"/>
    <col min="11" max="11" width="15.83203125" bestFit="1" customWidth="1"/>
  </cols>
  <sheetData>
    <row r="1" spans="1:11">
      <c r="A1" t="s">
        <v>493</v>
      </c>
    </row>
    <row r="2" spans="1:11">
      <c r="A2" s="51"/>
      <c r="B2" s="51"/>
      <c r="C2" s="52"/>
      <c r="D2" s="52"/>
      <c r="E2" s="52"/>
      <c r="F2" s="52"/>
      <c r="G2" s="53"/>
      <c r="H2" s="52"/>
      <c r="I2" s="52"/>
    </row>
    <row r="3" spans="1:11">
      <c r="A3" s="52"/>
      <c r="B3" s="52"/>
      <c r="C3" s="52"/>
      <c r="D3" s="52"/>
      <c r="E3" s="52"/>
      <c r="F3" s="52"/>
      <c r="G3" s="53"/>
      <c r="H3" s="52"/>
      <c r="I3" s="52"/>
    </row>
    <row r="4" spans="1:11" ht="15" thickBot="1">
      <c r="A4" s="54" t="s">
        <v>254</v>
      </c>
      <c r="B4" s="54" t="s">
        <v>255</v>
      </c>
      <c r="C4" s="54" t="s">
        <v>314</v>
      </c>
      <c r="D4" s="54" t="s">
        <v>239</v>
      </c>
      <c r="E4" s="54" t="s">
        <v>238</v>
      </c>
      <c r="F4" s="54" t="s">
        <v>315</v>
      </c>
      <c r="G4" s="55" t="s">
        <v>316</v>
      </c>
      <c r="H4" s="54" t="s">
        <v>182</v>
      </c>
      <c r="I4" s="56" t="s">
        <v>317</v>
      </c>
      <c r="J4" s="56" t="s">
        <v>494</v>
      </c>
      <c r="K4" s="56" t="s">
        <v>495</v>
      </c>
    </row>
    <row r="5" spans="1:11">
      <c r="A5" s="52" t="s">
        <v>318</v>
      </c>
      <c r="B5" s="52" t="s">
        <v>319</v>
      </c>
      <c r="C5" s="52">
        <v>0.01</v>
      </c>
      <c r="D5" s="52" t="s">
        <v>202</v>
      </c>
      <c r="E5" s="52" t="s">
        <v>203</v>
      </c>
      <c r="F5" s="52">
        <v>18</v>
      </c>
      <c r="G5" s="53">
        <v>39672</v>
      </c>
      <c r="H5" s="52" t="s">
        <v>183</v>
      </c>
      <c r="I5" s="52" t="s">
        <v>320</v>
      </c>
      <c r="J5">
        <f>IF(F5=18,1,0)</f>
        <v>1</v>
      </c>
      <c r="K5">
        <v>1</v>
      </c>
    </row>
    <row r="6" spans="1:11">
      <c r="A6" s="52" t="s">
        <v>321</v>
      </c>
      <c r="B6" s="52" t="s">
        <v>322</v>
      </c>
      <c r="C6" s="52">
        <v>0.14000000000000001</v>
      </c>
      <c r="D6" s="52" t="s">
        <v>218</v>
      </c>
      <c r="E6" s="52" t="s">
        <v>220</v>
      </c>
      <c r="F6" s="52">
        <v>18</v>
      </c>
      <c r="G6" s="53" t="s">
        <v>323</v>
      </c>
      <c r="H6" s="52" t="s">
        <v>183</v>
      </c>
      <c r="I6" s="52" t="s">
        <v>320</v>
      </c>
      <c r="J6">
        <f t="shared" ref="J6:J69" si="0">IF(F6=18,1,0)</f>
        <v>1</v>
      </c>
      <c r="K6">
        <v>1</v>
      </c>
    </row>
    <row r="7" spans="1:11">
      <c r="A7" s="52" t="s">
        <v>324</v>
      </c>
      <c r="B7" s="52" t="s">
        <v>325</v>
      </c>
      <c r="C7" s="52">
        <v>0.36</v>
      </c>
      <c r="D7" s="52" t="s">
        <v>205</v>
      </c>
      <c r="E7" s="52" t="s">
        <v>223</v>
      </c>
      <c r="F7" s="52">
        <v>18</v>
      </c>
      <c r="G7" s="53" t="s">
        <v>323</v>
      </c>
      <c r="H7" s="52" t="s">
        <v>183</v>
      </c>
      <c r="I7" s="52" t="s">
        <v>320</v>
      </c>
      <c r="J7">
        <f t="shared" si="0"/>
        <v>1</v>
      </c>
      <c r="K7">
        <v>1</v>
      </c>
    </row>
    <row r="8" spans="1:11">
      <c r="A8" s="52" t="s">
        <v>324</v>
      </c>
      <c r="B8" s="52" t="s">
        <v>326</v>
      </c>
      <c r="C8" s="52">
        <v>0.01</v>
      </c>
      <c r="D8" s="52" t="s">
        <v>205</v>
      </c>
      <c r="E8" s="52" t="s">
        <v>222</v>
      </c>
      <c r="F8" s="52">
        <v>18</v>
      </c>
      <c r="G8" s="53">
        <v>39672</v>
      </c>
      <c r="H8" s="52" t="s">
        <v>183</v>
      </c>
      <c r="I8" s="52" t="s">
        <v>320</v>
      </c>
      <c r="J8">
        <f t="shared" si="0"/>
        <v>1</v>
      </c>
      <c r="K8">
        <v>1</v>
      </c>
    </row>
    <row r="9" spans="1:11">
      <c r="A9" s="52" t="s">
        <v>325</v>
      </c>
      <c r="B9" s="52" t="s">
        <v>79</v>
      </c>
      <c r="C9" s="52">
        <v>0.22</v>
      </c>
      <c r="D9" s="52" t="s">
        <v>223</v>
      </c>
      <c r="E9" s="52" t="s">
        <v>197</v>
      </c>
      <c r="F9" s="52">
        <v>18</v>
      </c>
      <c r="G9" s="53" t="s">
        <v>323</v>
      </c>
      <c r="H9" s="52" t="s">
        <v>183</v>
      </c>
      <c r="I9" s="52" t="s">
        <v>320</v>
      </c>
      <c r="J9">
        <f t="shared" si="0"/>
        <v>1</v>
      </c>
      <c r="K9">
        <v>1</v>
      </c>
    </row>
    <row r="10" spans="1:11">
      <c r="A10" s="52" t="s">
        <v>327</v>
      </c>
      <c r="B10" s="52" t="s">
        <v>322</v>
      </c>
      <c r="C10" s="52">
        <v>0.26</v>
      </c>
      <c r="D10" s="52" t="s">
        <v>231</v>
      </c>
      <c r="E10" s="52" t="s">
        <v>220</v>
      </c>
      <c r="F10" s="52">
        <v>18</v>
      </c>
      <c r="G10" s="53">
        <v>39672</v>
      </c>
      <c r="H10" s="52" t="s">
        <v>183</v>
      </c>
      <c r="I10" s="52" t="s">
        <v>320</v>
      </c>
      <c r="J10">
        <f t="shared" si="0"/>
        <v>1</v>
      </c>
      <c r="K10">
        <v>1</v>
      </c>
    </row>
    <row r="11" spans="1:11">
      <c r="A11" s="52" t="s">
        <v>328</v>
      </c>
      <c r="B11" s="52" t="s">
        <v>79</v>
      </c>
      <c r="C11" s="52">
        <v>0.08</v>
      </c>
      <c r="D11" s="52" t="s">
        <v>329</v>
      </c>
      <c r="E11" s="52" t="s">
        <v>197</v>
      </c>
      <c r="F11" s="52">
        <v>18</v>
      </c>
      <c r="G11" s="53" t="s">
        <v>323</v>
      </c>
      <c r="H11" s="52" t="s">
        <v>183</v>
      </c>
      <c r="I11" s="52" t="s">
        <v>320</v>
      </c>
      <c r="J11">
        <f t="shared" si="0"/>
        <v>1</v>
      </c>
      <c r="K11">
        <v>1</v>
      </c>
    </row>
    <row r="12" spans="1:11">
      <c r="A12" s="52" t="s">
        <v>322</v>
      </c>
      <c r="B12" s="52" t="s">
        <v>330</v>
      </c>
      <c r="C12" s="52">
        <v>0</v>
      </c>
      <c r="D12" s="52" t="s">
        <v>220</v>
      </c>
      <c r="E12" s="52" t="s">
        <v>331</v>
      </c>
      <c r="F12" s="52">
        <v>18</v>
      </c>
      <c r="G12" s="53" t="s">
        <v>323</v>
      </c>
      <c r="H12" s="52" t="s">
        <v>183</v>
      </c>
      <c r="I12" s="52" t="s">
        <v>320</v>
      </c>
      <c r="J12">
        <f t="shared" si="0"/>
        <v>1</v>
      </c>
      <c r="K12">
        <v>1</v>
      </c>
    </row>
    <row r="13" spans="1:11">
      <c r="A13" s="52" t="s">
        <v>322</v>
      </c>
      <c r="B13" s="52" t="s">
        <v>332</v>
      </c>
      <c r="C13" s="52">
        <v>0.15</v>
      </c>
      <c r="D13" s="52" t="s">
        <v>220</v>
      </c>
      <c r="E13" s="52" t="s">
        <v>221</v>
      </c>
      <c r="F13" s="52">
        <v>18</v>
      </c>
      <c r="G13" s="53">
        <v>39672</v>
      </c>
      <c r="H13" s="52" t="s">
        <v>183</v>
      </c>
      <c r="I13" s="52" t="s">
        <v>320</v>
      </c>
      <c r="J13">
        <f t="shared" si="0"/>
        <v>1</v>
      </c>
      <c r="K13">
        <v>1</v>
      </c>
    </row>
    <row r="14" spans="1:11">
      <c r="A14" s="52" t="s">
        <v>333</v>
      </c>
      <c r="B14" s="52" t="s">
        <v>96</v>
      </c>
      <c r="C14" s="52">
        <v>0</v>
      </c>
      <c r="D14" s="52" t="s">
        <v>198</v>
      </c>
      <c r="E14" s="52" t="s">
        <v>334</v>
      </c>
      <c r="F14" s="52">
        <v>18</v>
      </c>
      <c r="G14" s="53" t="s">
        <v>323</v>
      </c>
      <c r="H14" s="52" t="s">
        <v>183</v>
      </c>
      <c r="I14" s="52" t="s">
        <v>320</v>
      </c>
      <c r="J14">
        <f t="shared" si="0"/>
        <v>1</v>
      </c>
      <c r="K14">
        <v>1</v>
      </c>
    </row>
    <row r="15" spans="1:11">
      <c r="A15" s="52" t="s">
        <v>333</v>
      </c>
      <c r="B15" s="52" t="s">
        <v>335</v>
      </c>
      <c r="C15" s="52">
        <v>0.03</v>
      </c>
      <c r="D15" s="52" t="s">
        <v>198</v>
      </c>
      <c r="E15" s="52" t="s">
        <v>336</v>
      </c>
      <c r="F15" s="52">
        <v>18</v>
      </c>
      <c r="G15" s="53" t="s">
        <v>323</v>
      </c>
      <c r="H15" s="52" t="s">
        <v>183</v>
      </c>
      <c r="I15" s="52" t="s">
        <v>320</v>
      </c>
      <c r="J15">
        <f t="shared" si="0"/>
        <v>1</v>
      </c>
      <c r="K15">
        <v>1</v>
      </c>
    </row>
    <row r="16" spans="1:11">
      <c r="A16" s="52" t="s">
        <v>337</v>
      </c>
      <c r="B16" s="52" t="s">
        <v>324</v>
      </c>
      <c r="C16" s="52">
        <v>0</v>
      </c>
      <c r="D16" s="52" t="s">
        <v>338</v>
      </c>
      <c r="E16" s="52" t="s">
        <v>205</v>
      </c>
      <c r="F16" s="52">
        <v>18</v>
      </c>
      <c r="G16" s="53">
        <v>39672</v>
      </c>
      <c r="H16" s="52" t="s">
        <v>183</v>
      </c>
      <c r="I16" s="52" t="s">
        <v>320</v>
      </c>
      <c r="J16">
        <f t="shared" si="0"/>
        <v>1</v>
      </c>
      <c r="K16">
        <v>1</v>
      </c>
    </row>
    <row r="17" spans="1:11">
      <c r="A17" s="52" t="s">
        <v>326</v>
      </c>
      <c r="B17" s="52" t="s">
        <v>332</v>
      </c>
      <c r="C17" s="52">
        <v>0.24</v>
      </c>
      <c r="D17" s="52" t="s">
        <v>222</v>
      </c>
      <c r="E17" s="52" t="s">
        <v>221</v>
      </c>
      <c r="F17" s="52">
        <v>18</v>
      </c>
      <c r="G17" s="53">
        <v>39672</v>
      </c>
      <c r="H17" s="52" t="s">
        <v>183</v>
      </c>
      <c r="I17" s="52" t="s">
        <v>320</v>
      </c>
      <c r="J17">
        <f t="shared" si="0"/>
        <v>1</v>
      </c>
      <c r="K17">
        <v>1</v>
      </c>
    </row>
    <row r="18" spans="1:11">
      <c r="A18" s="52" t="s">
        <v>326</v>
      </c>
      <c r="B18" s="52" t="s">
        <v>339</v>
      </c>
      <c r="C18" s="52">
        <v>7.0000000000000007E-2</v>
      </c>
      <c r="D18" s="52" t="s">
        <v>222</v>
      </c>
      <c r="E18" s="52" t="s">
        <v>250</v>
      </c>
      <c r="F18" s="52">
        <v>18</v>
      </c>
      <c r="G18" s="53">
        <v>39672</v>
      </c>
      <c r="H18" s="52" t="s">
        <v>183</v>
      </c>
      <c r="I18" s="52" t="s">
        <v>320</v>
      </c>
      <c r="J18">
        <f t="shared" si="0"/>
        <v>1</v>
      </c>
      <c r="K18">
        <v>1</v>
      </c>
    </row>
    <row r="19" spans="1:11">
      <c r="A19" s="52" t="s">
        <v>326</v>
      </c>
      <c r="B19" s="52" t="s">
        <v>333</v>
      </c>
      <c r="C19" s="52">
        <v>-0.03</v>
      </c>
      <c r="D19" s="52" t="s">
        <v>222</v>
      </c>
      <c r="E19" s="52" t="s">
        <v>198</v>
      </c>
      <c r="F19" s="52">
        <v>18</v>
      </c>
      <c r="G19" s="53">
        <v>39672</v>
      </c>
      <c r="H19" s="52" t="s">
        <v>183</v>
      </c>
      <c r="I19" s="52" t="s">
        <v>320</v>
      </c>
      <c r="J19">
        <f t="shared" si="0"/>
        <v>1</v>
      </c>
      <c r="K19">
        <v>1</v>
      </c>
    </row>
    <row r="20" spans="1:11">
      <c r="A20" s="52" t="s">
        <v>340</v>
      </c>
      <c r="B20" s="52" t="s">
        <v>341</v>
      </c>
      <c r="C20" s="52">
        <v>0.56000000000000005</v>
      </c>
      <c r="D20" s="52" t="s">
        <v>245</v>
      </c>
      <c r="E20" s="52" t="s">
        <v>342</v>
      </c>
      <c r="F20" s="52">
        <v>18</v>
      </c>
      <c r="G20" s="53">
        <v>39672</v>
      </c>
      <c r="H20" s="52" t="s">
        <v>183</v>
      </c>
      <c r="I20" s="52" t="s">
        <v>320</v>
      </c>
      <c r="J20">
        <f t="shared" si="0"/>
        <v>1</v>
      </c>
      <c r="K20">
        <v>1</v>
      </c>
    </row>
    <row r="21" spans="1:11">
      <c r="A21" s="52" t="s">
        <v>343</v>
      </c>
      <c r="B21" s="52" t="s">
        <v>344</v>
      </c>
      <c r="C21" s="52">
        <v>-0.17599999999999999</v>
      </c>
      <c r="D21" s="52" t="s">
        <v>343</v>
      </c>
      <c r="E21" s="52" t="s">
        <v>344</v>
      </c>
      <c r="F21" s="52">
        <v>18</v>
      </c>
      <c r="G21" s="53">
        <v>40855</v>
      </c>
      <c r="H21" s="52" t="s">
        <v>183</v>
      </c>
      <c r="I21" s="52" t="s">
        <v>345</v>
      </c>
      <c r="J21">
        <f t="shared" si="0"/>
        <v>1</v>
      </c>
    </row>
    <row r="22" spans="1:11">
      <c r="A22" s="52" t="s">
        <v>343</v>
      </c>
      <c r="B22" s="52" t="s">
        <v>346</v>
      </c>
      <c r="C22" s="52">
        <v>-0.17599999999999999</v>
      </c>
      <c r="D22" s="52" t="s">
        <v>343</v>
      </c>
      <c r="E22" s="52" t="s">
        <v>346</v>
      </c>
      <c r="F22" s="52">
        <v>18</v>
      </c>
      <c r="G22" s="53">
        <v>40855</v>
      </c>
      <c r="H22" s="52" t="s">
        <v>183</v>
      </c>
      <c r="I22" s="52" t="s">
        <v>345</v>
      </c>
      <c r="J22">
        <f t="shared" si="0"/>
        <v>1</v>
      </c>
    </row>
    <row r="23" spans="1:11">
      <c r="A23" s="52" t="s">
        <v>343</v>
      </c>
      <c r="B23" s="52" t="s">
        <v>347</v>
      </c>
      <c r="C23" s="52">
        <v>0.17399999999999999</v>
      </c>
      <c r="D23" s="52" t="s">
        <v>343</v>
      </c>
      <c r="E23" s="52" t="s">
        <v>347</v>
      </c>
      <c r="F23" s="52">
        <v>18</v>
      </c>
      <c r="G23" s="53">
        <v>40855</v>
      </c>
      <c r="H23" s="52" t="s">
        <v>183</v>
      </c>
      <c r="I23" s="52" t="s">
        <v>345</v>
      </c>
      <c r="J23">
        <f t="shared" si="0"/>
        <v>1</v>
      </c>
    </row>
    <row r="24" spans="1:11">
      <c r="A24" s="52" t="s">
        <v>348</v>
      </c>
      <c r="B24" s="52" t="s">
        <v>344</v>
      </c>
      <c r="C24" s="52">
        <v>-0.155</v>
      </c>
      <c r="D24" s="52" t="s">
        <v>348</v>
      </c>
      <c r="E24" s="52" t="s">
        <v>344</v>
      </c>
      <c r="F24" s="52">
        <v>18</v>
      </c>
      <c r="G24" s="53">
        <v>40856</v>
      </c>
      <c r="H24" s="52" t="s">
        <v>183</v>
      </c>
      <c r="I24" s="52" t="s">
        <v>345</v>
      </c>
      <c r="J24">
        <f t="shared" si="0"/>
        <v>1</v>
      </c>
    </row>
    <row r="25" spans="1:11">
      <c r="A25" s="52" t="s">
        <v>348</v>
      </c>
      <c r="B25" s="52" t="s">
        <v>346</v>
      </c>
      <c r="C25" s="52">
        <v>0.17699999999999999</v>
      </c>
      <c r="D25" s="52" t="s">
        <v>348</v>
      </c>
      <c r="E25" s="52" t="s">
        <v>346</v>
      </c>
      <c r="F25" s="52">
        <v>18</v>
      </c>
      <c r="G25" s="53">
        <v>40855</v>
      </c>
      <c r="H25" s="52" t="s">
        <v>183</v>
      </c>
      <c r="I25" s="52" t="s">
        <v>345</v>
      </c>
      <c r="J25">
        <f t="shared" si="0"/>
        <v>1</v>
      </c>
    </row>
    <row r="26" spans="1:11">
      <c r="A26" s="52" t="s">
        <v>348</v>
      </c>
      <c r="B26" s="52" t="s">
        <v>347</v>
      </c>
      <c r="C26" s="52">
        <v>5.2999999999999999E-2</v>
      </c>
      <c r="D26" s="52" t="s">
        <v>348</v>
      </c>
      <c r="E26" s="52" t="s">
        <v>347</v>
      </c>
      <c r="F26" s="52">
        <v>18</v>
      </c>
      <c r="G26" s="53">
        <v>40856</v>
      </c>
      <c r="H26" s="52" t="s">
        <v>183</v>
      </c>
      <c r="I26" s="52" t="s">
        <v>345</v>
      </c>
      <c r="J26">
        <f t="shared" si="0"/>
        <v>1</v>
      </c>
    </row>
    <row r="27" spans="1:11">
      <c r="A27" s="52" t="s">
        <v>349</v>
      </c>
      <c r="B27" s="52" t="s">
        <v>1</v>
      </c>
      <c r="C27" s="52">
        <v>-0.114</v>
      </c>
      <c r="D27" s="52" t="s">
        <v>349</v>
      </c>
      <c r="E27" s="52" t="s">
        <v>1</v>
      </c>
      <c r="F27" s="52">
        <v>18</v>
      </c>
      <c r="G27" s="53">
        <v>40856</v>
      </c>
      <c r="H27" s="52" t="s">
        <v>183</v>
      </c>
      <c r="I27" s="52" t="s">
        <v>345</v>
      </c>
      <c r="J27">
        <f t="shared" si="0"/>
        <v>1</v>
      </c>
    </row>
    <row r="28" spans="1:11">
      <c r="A28" s="52" t="s">
        <v>349</v>
      </c>
      <c r="B28" s="52" t="s">
        <v>2</v>
      </c>
      <c r="C28" s="52">
        <v>-0.215</v>
      </c>
      <c r="D28" s="52" t="s">
        <v>349</v>
      </c>
      <c r="E28" s="52" t="s">
        <v>2</v>
      </c>
      <c r="F28" s="52">
        <v>18</v>
      </c>
      <c r="G28" s="53">
        <v>40856</v>
      </c>
      <c r="H28" s="52" t="s">
        <v>183</v>
      </c>
      <c r="I28" s="52" t="s">
        <v>345</v>
      </c>
      <c r="J28">
        <f t="shared" si="0"/>
        <v>1</v>
      </c>
    </row>
    <row r="29" spans="1:11">
      <c r="A29" s="52" t="s">
        <v>0</v>
      </c>
      <c r="B29" s="52" t="s">
        <v>1</v>
      </c>
      <c r="C29" s="52">
        <v>0.33300000000000002</v>
      </c>
      <c r="D29" s="52" t="s">
        <v>0</v>
      </c>
      <c r="E29" s="52" t="s">
        <v>1</v>
      </c>
      <c r="F29" s="52">
        <v>18</v>
      </c>
      <c r="G29" s="53">
        <v>40856</v>
      </c>
      <c r="H29" s="52" t="s">
        <v>183</v>
      </c>
      <c r="I29" s="52" t="s">
        <v>345</v>
      </c>
      <c r="J29">
        <f t="shared" si="0"/>
        <v>1</v>
      </c>
    </row>
    <row r="30" spans="1:11">
      <c r="A30" s="52" t="s">
        <v>0</v>
      </c>
      <c r="B30" s="52" t="s">
        <v>2</v>
      </c>
      <c r="C30" s="52">
        <v>0.38100000000000001</v>
      </c>
      <c r="D30" s="52" t="s">
        <v>0</v>
      </c>
      <c r="E30" s="52" t="s">
        <v>2</v>
      </c>
      <c r="F30" s="52">
        <v>18</v>
      </c>
      <c r="G30" s="53">
        <v>40856</v>
      </c>
      <c r="H30" s="52" t="s">
        <v>183</v>
      </c>
      <c r="I30" s="52" t="s">
        <v>345</v>
      </c>
      <c r="J30">
        <f t="shared" si="0"/>
        <v>1</v>
      </c>
    </row>
    <row r="31" spans="1:11">
      <c r="A31" s="52" t="s">
        <v>350</v>
      </c>
      <c r="B31" s="52" t="s">
        <v>344</v>
      </c>
      <c r="C31" s="52">
        <v>-0.26500000000000001</v>
      </c>
      <c r="D31" s="52" t="s">
        <v>350</v>
      </c>
      <c r="E31" s="52" t="s">
        <v>344</v>
      </c>
      <c r="F31" s="52">
        <v>18</v>
      </c>
      <c r="G31" s="53">
        <v>40855</v>
      </c>
      <c r="H31" s="52" t="s">
        <v>183</v>
      </c>
      <c r="I31" s="52" t="s">
        <v>345</v>
      </c>
      <c r="J31">
        <f t="shared" si="0"/>
        <v>1</v>
      </c>
    </row>
    <row r="32" spans="1:11">
      <c r="A32" s="52" t="s">
        <v>350</v>
      </c>
      <c r="B32" s="52" t="s">
        <v>346</v>
      </c>
      <c r="C32" s="52">
        <v>-0.16300000000000001</v>
      </c>
      <c r="D32" s="52" t="s">
        <v>350</v>
      </c>
      <c r="E32" s="52" t="s">
        <v>346</v>
      </c>
      <c r="F32" s="52">
        <v>18</v>
      </c>
      <c r="G32" s="53">
        <v>40855</v>
      </c>
      <c r="H32" s="52" t="s">
        <v>183</v>
      </c>
      <c r="I32" s="52" t="s">
        <v>345</v>
      </c>
      <c r="J32">
        <f t="shared" si="0"/>
        <v>1</v>
      </c>
    </row>
    <row r="33" spans="1:11">
      <c r="A33" s="52" t="s">
        <v>350</v>
      </c>
      <c r="B33" s="52" t="s">
        <v>347</v>
      </c>
      <c r="C33" s="52">
        <v>-0.13400000000000001</v>
      </c>
      <c r="D33" s="52" t="s">
        <v>350</v>
      </c>
      <c r="E33" s="52" t="s">
        <v>347</v>
      </c>
      <c r="F33" s="52">
        <v>18</v>
      </c>
      <c r="G33" s="53">
        <v>40855</v>
      </c>
      <c r="H33" s="52" t="s">
        <v>183</v>
      </c>
      <c r="I33" s="52" t="s">
        <v>345</v>
      </c>
      <c r="J33">
        <f t="shared" si="0"/>
        <v>1</v>
      </c>
    </row>
    <row r="34" spans="1:11">
      <c r="A34" s="52" t="s">
        <v>6</v>
      </c>
      <c r="B34" s="52" t="s">
        <v>12</v>
      </c>
      <c r="C34" s="52">
        <v>0.28399999999999997</v>
      </c>
      <c r="D34" s="52" t="s">
        <v>6</v>
      </c>
      <c r="E34" s="52" t="s">
        <v>12</v>
      </c>
      <c r="F34" s="52">
        <v>18</v>
      </c>
      <c r="G34" s="53">
        <v>39209</v>
      </c>
      <c r="H34" s="52" t="s">
        <v>183</v>
      </c>
      <c r="I34" s="52" t="s">
        <v>351</v>
      </c>
      <c r="J34">
        <f t="shared" si="0"/>
        <v>1</v>
      </c>
    </row>
    <row r="35" spans="1:11">
      <c r="A35" s="52" t="s">
        <v>6</v>
      </c>
      <c r="B35" s="52" t="s">
        <v>12</v>
      </c>
      <c r="C35" s="52">
        <v>6.7000000000000004E-2</v>
      </c>
      <c r="D35" s="52" t="s">
        <v>6</v>
      </c>
      <c r="E35" s="52" t="s">
        <v>12</v>
      </c>
      <c r="F35" s="52">
        <v>20</v>
      </c>
      <c r="G35" s="53">
        <v>39209</v>
      </c>
      <c r="H35" s="52" t="s">
        <v>183</v>
      </c>
      <c r="I35" s="52" t="s">
        <v>351</v>
      </c>
      <c r="J35">
        <f t="shared" si="0"/>
        <v>0</v>
      </c>
    </row>
    <row r="36" spans="1:11">
      <c r="A36" s="52" t="s">
        <v>352</v>
      </c>
      <c r="B36" s="52" t="s">
        <v>353</v>
      </c>
      <c r="C36" s="52">
        <v>-7.6999999999999999E-2</v>
      </c>
      <c r="D36" s="52" t="s">
        <v>352</v>
      </c>
      <c r="E36" s="52" t="s">
        <v>353</v>
      </c>
      <c r="F36" s="52">
        <v>18</v>
      </c>
      <c r="G36" s="53">
        <v>38952</v>
      </c>
      <c r="H36" s="52" t="s">
        <v>183</v>
      </c>
      <c r="I36" s="52" t="s">
        <v>351</v>
      </c>
      <c r="J36">
        <f t="shared" si="0"/>
        <v>1</v>
      </c>
    </row>
    <row r="37" spans="1:11">
      <c r="A37" s="52" t="s">
        <v>352</v>
      </c>
      <c r="B37" s="52" t="s">
        <v>204</v>
      </c>
      <c r="C37" s="52">
        <v>-9.8000000000000004E-2</v>
      </c>
      <c r="D37" s="52" t="s">
        <v>352</v>
      </c>
      <c r="E37" s="52" t="s">
        <v>204</v>
      </c>
      <c r="F37" s="52">
        <v>18</v>
      </c>
      <c r="G37" s="53">
        <v>38952</v>
      </c>
      <c r="H37" s="52" t="s">
        <v>183</v>
      </c>
      <c r="I37" s="52" t="s">
        <v>351</v>
      </c>
      <c r="J37">
        <f t="shared" si="0"/>
        <v>1</v>
      </c>
    </row>
    <row r="38" spans="1:11">
      <c r="A38" s="52" t="s">
        <v>352</v>
      </c>
      <c r="B38" s="52" t="s">
        <v>305</v>
      </c>
      <c r="C38" s="52">
        <v>-0.107</v>
      </c>
      <c r="D38" s="52" t="s">
        <v>352</v>
      </c>
      <c r="E38" s="52" t="s">
        <v>305</v>
      </c>
      <c r="F38" s="52">
        <v>18</v>
      </c>
      <c r="G38" s="53">
        <v>38952</v>
      </c>
      <c r="H38" s="52" t="s">
        <v>183</v>
      </c>
      <c r="I38" s="52" t="s">
        <v>351</v>
      </c>
      <c r="J38">
        <f t="shared" si="0"/>
        <v>1</v>
      </c>
    </row>
    <row r="39" spans="1:11">
      <c r="A39" s="52" t="s">
        <v>354</v>
      </c>
      <c r="B39" s="52" t="s">
        <v>219</v>
      </c>
      <c r="C39" s="52">
        <v>0</v>
      </c>
      <c r="D39" s="52" t="s">
        <v>354</v>
      </c>
      <c r="E39" s="52" t="s">
        <v>219</v>
      </c>
      <c r="F39" s="52">
        <v>18</v>
      </c>
      <c r="G39" s="53">
        <v>40739</v>
      </c>
      <c r="H39" s="52" t="s">
        <v>183</v>
      </c>
      <c r="I39" s="52" t="s">
        <v>320</v>
      </c>
      <c r="J39">
        <f t="shared" si="0"/>
        <v>1</v>
      </c>
      <c r="K39">
        <v>1</v>
      </c>
    </row>
    <row r="40" spans="1:11">
      <c r="A40" s="52" t="s">
        <v>356</v>
      </c>
      <c r="B40" s="52" t="s">
        <v>353</v>
      </c>
      <c r="C40" s="52">
        <v>-0.11600000000000001</v>
      </c>
      <c r="D40" s="52" t="s">
        <v>357</v>
      </c>
      <c r="E40" s="52" t="s">
        <v>353</v>
      </c>
      <c r="F40" s="52">
        <v>18</v>
      </c>
      <c r="G40" s="53">
        <v>38952</v>
      </c>
      <c r="H40" s="52" t="s">
        <v>183</v>
      </c>
      <c r="I40" s="52" t="s">
        <v>351</v>
      </c>
      <c r="J40">
        <f t="shared" si="0"/>
        <v>1</v>
      </c>
    </row>
    <row r="41" spans="1:11">
      <c r="A41" s="52" t="s">
        <v>356</v>
      </c>
      <c r="B41" s="52" t="s">
        <v>353</v>
      </c>
      <c r="C41" s="52">
        <v>-0.17199999999999999</v>
      </c>
      <c r="D41" s="52" t="s">
        <v>357</v>
      </c>
      <c r="E41" s="52" t="s">
        <v>353</v>
      </c>
      <c r="F41" s="52">
        <v>20</v>
      </c>
      <c r="G41" s="53">
        <v>38952</v>
      </c>
      <c r="H41" s="52" t="s">
        <v>183</v>
      </c>
      <c r="I41" s="52" t="s">
        <v>351</v>
      </c>
      <c r="J41">
        <f t="shared" si="0"/>
        <v>0</v>
      </c>
    </row>
    <row r="42" spans="1:11">
      <c r="A42" s="52" t="s">
        <v>356</v>
      </c>
      <c r="B42" s="52" t="s">
        <v>353</v>
      </c>
      <c r="C42" s="52">
        <v>-9.6000000000000002E-2</v>
      </c>
      <c r="D42" s="52" t="s">
        <v>357</v>
      </c>
      <c r="E42" s="52" t="s">
        <v>353</v>
      </c>
      <c r="F42" s="52">
        <v>24</v>
      </c>
      <c r="G42" s="53">
        <v>38952</v>
      </c>
      <c r="H42" s="52" t="s">
        <v>183</v>
      </c>
      <c r="I42" s="52" t="s">
        <v>351</v>
      </c>
      <c r="J42">
        <f t="shared" si="0"/>
        <v>0</v>
      </c>
    </row>
    <row r="43" spans="1:11">
      <c r="A43" s="52" t="s">
        <v>356</v>
      </c>
      <c r="B43" s="52" t="s">
        <v>204</v>
      </c>
      <c r="C43" s="52">
        <v>-0.36499999999999999</v>
      </c>
      <c r="D43" s="52" t="s">
        <v>357</v>
      </c>
      <c r="E43" s="52" t="s">
        <v>204</v>
      </c>
      <c r="F43" s="52">
        <v>18</v>
      </c>
      <c r="G43" s="53">
        <v>38952</v>
      </c>
      <c r="H43" s="52" t="s">
        <v>183</v>
      </c>
      <c r="I43" s="52" t="s">
        <v>351</v>
      </c>
      <c r="J43">
        <f t="shared" si="0"/>
        <v>1</v>
      </c>
    </row>
    <row r="44" spans="1:11">
      <c r="A44" s="52" t="s">
        <v>356</v>
      </c>
      <c r="B44" s="52" t="s">
        <v>204</v>
      </c>
      <c r="C44" s="52">
        <v>-0.222</v>
      </c>
      <c r="D44" s="52" t="s">
        <v>357</v>
      </c>
      <c r="E44" s="52" t="s">
        <v>204</v>
      </c>
      <c r="F44" s="52">
        <v>20</v>
      </c>
      <c r="G44" s="53">
        <v>38952</v>
      </c>
      <c r="H44" s="52" t="s">
        <v>183</v>
      </c>
      <c r="I44" s="52" t="s">
        <v>351</v>
      </c>
      <c r="J44">
        <f t="shared" si="0"/>
        <v>0</v>
      </c>
    </row>
    <row r="45" spans="1:11">
      <c r="A45" s="52" t="s">
        <v>356</v>
      </c>
      <c r="B45" s="52" t="s">
        <v>204</v>
      </c>
      <c r="C45" s="52">
        <v>-0.24</v>
      </c>
      <c r="D45" s="52" t="s">
        <v>357</v>
      </c>
      <c r="E45" s="52" t="s">
        <v>204</v>
      </c>
      <c r="F45" s="52">
        <v>24</v>
      </c>
      <c r="G45" s="53">
        <v>38952</v>
      </c>
      <c r="H45" s="52" t="s">
        <v>183</v>
      </c>
      <c r="I45" s="52" t="s">
        <v>351</v>
      </c>
      <c r="J45">
        <f t="shared" si="0"/>
        <v>0</v>
      </c>
    </row>
    <row r="46" spans="1:11">
      <c r="A46" s="52" t="s">
        <v>356</v>
      </c>
      <c r="B46" s="52" t="s">
        <v>305</v>
      </c>
      <c r="C46" s="52">
        <v>-0.154</v>
      </c>
      <c r="D46" s="52" t="s">
        <v>357</v>
      </c>
      <c r="E46" s="52" t="s">
        <v>305</v>
      </c>
      <c r="F46" s="52">
        <v>18</v>
      </c>
      <c r="G46" s="53">
        <v>38952</v>
      </c>
      <c r="H46" s="52" t="s">
        <v>183</v>
      </c>
      <c r="I46" s="52" t="s">
        <v>351</v>
      </c>
      <c r="J46">
        <f t="shared" si="0"/>
        <v>1</v>
      </c>
    </row>
    <row r="47" spans="1:11">
      <c r="A47" s="52" t="s">
        <v>356</v>
      </c>
      <c r="B47" s="52" t="s">
        <v>305</v>
      </c>
      <c r="C47" s="52">
        <v>9.4E-2</v>
      </c>
      <c r="D47" s="52" t="s">
        <v>357</v>
      </c>
      <c r="E47" s="52" t="s">
        <v>305</v>
      </c>
      <c r="F47" s="52">
        <v>20</v>
      </c>
      <c r="G47" s="53">
        <v>38952</v>
      </c>
      <c r="H47" s="52" t="s">
        <v>183</v>
      </c>
      <c r="I47" s="52" t="s">
        <v>351</v>
      </c>
      <c r="J47">
        <f t="shared" si="0"/>
        <v>0</v>
      </c>
    </row>
    <row r="48" spans="1:11">
      <c r="A48" s="52" t="s">
        <v>356</v>
      </c>
      <c r="B48" s="52" t="s">
        <v>305</v>
      </c>
      <c r="C48" s="52">
        <v>8.4000000000000005E-2</v>
      </c>
      <c r="D48" s="52" t="s">
        <v>357</v>
      </c>
      <c r="E48" s="52" t="s">
        <v>305</v>
      </c>
      <c r="F48" s="52">
        <v>24</v>
      </c>
      <c r="G48" s="53">
        <v>38952</v>
      </c>
      <c r="H48" s="52" t="s">
        <v>183</v>
      </c>
      <c r="I48" s="52" t="s">
        <v>351</v>
      </c>
      <c r="J48">
        <f t="shared" si="0"/>
        <v>0</v>
      </c>
    </row>
    <row r="49" spans="1:10">
      <c r="A49" s="52" t="s">
        <v>358</v>
      </c>
      <c r="B49" s="52" t="s">
        <v>353</v>
      </c>
      <c r="C49" s="52">
        <v>-5.7000000000000002E-2</v>
      </c>
      <c r="D49" s="52" t="s">
        <v>359</v>
      </c>
      <c r="E49" s="52" t="s">
        <v>353</v>
      </c>
      <c r="F49" s="52">
        <v>18</v>
      </c>
      <c r="G49" s="53">
        <v>38952</v>
      </c>
      <c r="H49" s="52" t="s">
        <v>183</v>
      </c>
      <c r="I49" s="52" t="s">
        <v>351</v>
      </c>
      <c r="J49">
        <f t="shared" si="0"/>
        <v>1</v>
      </c>
    </row>
    <row r="50" spans="1:10">
      <c r="A50" s="52" t="s">
        <v>358</v>
      </c>
      <c r="B50" s="52" t="s">
        <v>353</v>
      </c>
      <c r="C50" s="52">
        <v>7.6999999999999999E-2</v>
      </c>
      <c r="D50" s="52" t="s">
        <v>359</v>
      </c>
      <c r="E50" s="52" t="s">
        <v>353</v>
      </c>
      <c r="F50" s="52">
        <v>20</v>
      </c>
      <c r="G50" s="53">
        <v>38952</v>
      </c>
      <c r="H50" s="52" t="s">
        <v>183</v>
      </c>
      <c r="I50" s="52" t="s">
        <v>351</v>
      </c>
      <c r="J50">
        <f t="shared" si="0"/>
        <v>0</v>
      </c>
    </row>
    <row r="51" spans="1:10">
      <c r="A51" s="52" t="s">
        <v>358</v>
      </c>
      <c r="B51" s="52" t="s">
        <v>353</v>
      </c>
      <c r="C51" s="52">
        <v>0.11700000000000001</v>
      </c>
      <c r="D51" s="52" t="s">
        <v>359</v>
      </c>
      <c r="E51" s="52" t="s">
        <v>353</v>
      </c>
      <c r="F51" s="52">
        <v>24</v>
      </c>
      <c r="G51" s="53">
        <v>38952</v>
      </c>
      <c r="H51" s="52" t="s">
        <v>183</v>
      </c>
      <c r="I51" s="52" t="s">
        <v>351</v>
      </c>
      <c r="J51">
        <f t="shared" si="0"/>
        <v>0</v>
      </c>
    </row>
    <row r="52" spans="1:10">
      <c r="A52" s="52" t="s">
        <v>358</v>
      </c>
      <c r="B52" s="52" t="s">
        <v>204</v>
      </c>
      <c r="C52" s="52">
        <v>-0.35299999999999998</v>
      </c>
      <c r="D52" s="52" t="s">
        <v>359</v>
      </c>
      <c r="E52" s="52" t="s">
        <v>204</v>
      </c>
      <c r="F52" s="52">
        <v>18</v>
      </c>
      <c r="G52" s="53">
        <v>38952</v>
      </c>
      <c r="H52" s="52" t="s">
        <v>183</v>
      </c>
      <c r="I52" s="52" t="s">
        <v>351</v>
      </c>
      <c r="J52">
        <f t="shared" si="0"/>
        <v>1</v>
      </c>
    </row>
    <row r="53" spans="1:10">
      <c r="A53" s="52" t="s">
        <v>358</v>
      </c>
      <c r="B53" s="52" t="s">
        <v>204</v>
      </c>
      <c r="C53" s="52">
        <v>-0.13300000000000001</v>
      </c>
      <c r="D53" s="52" t="s">
        <v>359</v>
      </c>
      <c r="E53" s="52" t="s">
        <v>204</v>
      </c>
      <c r="F53" s="52">
        <v>20</v>
      </c>
      <c r="G53" s="53">
        <v>38952</v>
      </c>
      <c r="H53" s="52" t="s">
        <v>183</v>
      </c>
      <c r="I53" s="52" t="s">
        <v>351</v>
      </c>
      <c r="J53">
        <f t="shared" si="0"/>
        <v>0</v>
      </c>
    </row>
    <row r="54" spans="1:10">
      <c r="A54" s="52" t="s">
        <v>358</v>
      </c>
      <c r="B54" s="52" t="s">
        <v>204</v>
      </c>
      <c r="C54" s="52">
        <v>-0.11899999999999999</v>
      </c>
      <c r="D54" s="52" t="s">
        <v>359</v>
      </c>
      <c r="E54" s="52" t="s">
        <v>204</v>
      </c>
      <c r="F54" s="52">
        <v>24</v>
      </c>
      <c r="G54" s="53">
        <v>38952</v>
      </c>
      <c r="H54" s="52" t="s">
        <v>183</v>
      </c>
      <c r="I54" s="52" t="s">
        <v>351</v>
      </c>
      <c r="J54">
        <f t="shared" si="0"/>
        <v>0</v>
      </c>
    </row>
    <row r="55" spans="1:10">
      <c r="A55" s="52" t="s">
        <v>358</v>
      </c>
      <c r="B55" s="52" t="s">
        <v>305</v>
      </c>
      <c r="C55" s="52">
        <v>-8.8999999999999996E-2</v>
      </c>
      <c r="D55" s="52" t="s">
        <v>359</v>
      </c>
      <c r="E55" s="52" t="s">
        <v>305</v>
      </c>
      <c r="F55" s="52">
        <v>18</v>
      </c>
      <c r="G55" s="53">
        <v>38952</v>
      </c>
      <c r="H55" s="52" t="s">
        <v>183</v>
      </c>
      <c r="I55" s="52" t="s">
        <v>351</v>
      </c>
      <c r="J55">
        <f t="shared" si="0"/>
        <v>1</v>
      </c>
    </row>
    <row r="56" spans="1:10">
      <c r="A56" s="52" t="s">
        <v>358</v>
      </c>
      <c r="B56" s="52" t="s">
        <v>305</v>
      </c>
      <c r="C56" s="52">
        <v>6.9000000000000006E-2</v>
      </c>
      <c r="D56" s="52" t="s">
        <v>359</v>
      </c>
      <c r="E56" s="52" t="s">
        <v>305</v>
      </c>
      <c r="F56" s="52">
        <v>20</v>
      </c>
      <c r="G56" s="53">
        <v>38952</v>
      </c>
      <c r="H56" s="52" t="s">
        <v>183</v>
      </c>
      <c r="I56" s="52" t="s">
        <v>351</v>
      </c>
      <c r="J56">
        <f t="shared" si="0"/>
        <v>0</v>
      </c>
    </row>
    <row r="57" spans="1:10">
      <c r="A57" s="52" t="s">
        <v>358</v>
      </c>
      <c r="B57" s="52" t="s">
        <v>305</v>
      </c>
      <c r="C57" s="52">
        <v>0.13600000000000001</v>
      </c>
      <c r="D57" s="52" t="s">
        <v>359</v>
      </c>
      <c r="E57" s="52" t="s">
        <v>305</v>
      </c>
      <c r="F57" s="52">
        <v>24</v>
      </c>
      <c r="G57" s="53">
        <v>38952</v>
      </c>
      <c r="H57" s="52" t="s">
        <v>183</v>
      </c>
      <c r="I57" s="52" t="s">
        <v>351</v>
      </c>
      <c r="J57">
        <f t="shared" si="0"/>
        <v>0</v>
      </c>
    </row>
    <row r="58" spans="1:10">
      <c r="A58" s="52" t="s">
        <v>360</v>
      </c>
      <c r="B58" s="52" t="s">
        <v>353</v>
      </c>
      <c r="C58" s="52">
        <v>-2E-3</v>
      </c>
      <c r="D58" s="52" t="s">
        <v>361</v>
      </c>
      <c r="E58" s="52" t="s">
        <v>353</v>
      </c>
      <c r="F58" s="52">
        <v>18</v>
      </c>
      <c r="G58" s="53">
        <v>38952</v>
      </c>
      <c r="H58" s="52" t="s">
        <v>183</v>
      </c>
      <c r="I58" s="52" t="s">
        <v>351</v>
      </c>
      <c r="J58">
        <f t="shared" si="0"/>
        <v>1</v>
      </c>
    </row>
    <row r="59" spans="1:10">
      <c r="A59" s="52" t="s">
        <v>360</v>
      </c>
      <c r="B59" s="52" t="s">
        <v>353</v>
      </c>
      <c r="C59" s="52">
        <v>-4.0000000000000001E-3</v>
      </c>
      <c r="D59" s="52" t="s">
        <v>361</v>
      </c>
      <c r="E59" s="52" t="s">
        <v>353</v>
      </c>
      <c r="F59" s="52">
        <v>20</v>
      </c>
      <c r="G59" s="53">
        <v>38952</v>
      </c>
      <c r="H59" s="52" t="s">
        <v>183</v>
      </c>
      <c r="I59" s="52" t="s">
        <v>351</v>
      </c>
      <c r="J59">
        <f t="shared" si="0"/>
        <v>0</v>
      </c>
    </row>
    <row r="60" spans="1:10">
      <c r="A60" s="52" t="s">
        <v>360</v>
      </c>
      <c r="B60" s="52" t="s">
        <v>353</v>
      </c>
      <c r="C60" s="52">
        <v>-2E-3</v>
      </c>
      <c r="D60" s="52" t="s">
        <v>361</v>
      </c>
      <c r="E60" s="52" t="s">
        <v>353</v>
      </c>
      <c r="F60" s="52">
        <v>24</v>
      </c>
      <c r="G60" s="53">
        <v>38952</v>
      </c>
      <c r="H60" s="52" t="s">
        <v>183</v>
      </c>
      <c r="I60" s="52" t="s">
        <v>351</v>
      </c>
      <c r="J60">
        <f t="shared" si="0"/>
        <v>0</v>
      </c>
    </row>
    <row r="61" spans="1:10">
      <c r="A61" s="52" t="s">
        <v>360</v>
      </c>
      <c r="B61" s="52" t="s">
        <v>204</v>
      </c>
      <c r="C61" s="52">
        <v>-0.111</v>
      </c>
      <c r="D61" s="52" t="s">
        <v>361</v>
      </c>
      <c r="E61" s="52" t="s">
        <v>204</v>
      </c>
      <c r="F61" s="52">
        <v>18</v>
      </c>
      <c r="G61" s="53">
        <v>38952</v>
      </c>
      <c r="H61" s="52" t="s">
        <v>183</v>
      </c>
      <c r="I61" s="52" t="s">
        <v>351</v>
      </c>
      <c r="J61">
        <f t="shared" si="0"/>
        <v>1</v>
      </c>
    </row>
    <row r="62" spans="1:10">
      <c r="A62" s="52" t="s">
        <v>360</v>
      </c>
      <c r="B62" s="52" t="s">
        <v>204</v>
      </c>
      <c r="C62" s="52">
        <v>-5.0000000000000001E-3</v>
      </c>
      <c r="D62" s="52" t="s">
        <v>361</v>
      </c>
      <c r="E62" s="52" t="s">
        <v>204</v>
      </c>
      <c r="F62" s="52">
        <v>20</v>
      </c>
      <c r="G62" s="53">
        <v>38952</v>
      </c>
      <c r="H62" s="52" t="s">
        <v>183</v>
      </c>
      <c r="I62" s="52" t="s">
        <v>351</v>
      </c>
      <c r="J62">
        <f t="shared" si="0"/>
        <v>0</v>
      </c>
    </row>
    <row r="63" spans="1:10">
      <c r="A63" s="52" t="s">
        <v>360</v>
      </c>
      <c r="B63" s="52" t="s">
        <v>204</v>
      </c>
      <c r="C63" s="52">
        <v>-4.0000000000000001E-3</v>
      </c>
      <c r="D63" s="52" t="s">
        <v>361</v>
      </c>
      <c r="E63" s="52" t="s">
        <v>204</v>
      </c>
      <c r="F63" s="52">
        <v>24</v>
      </c>
      <c r="G63" s="53">
        <v>38952</v>
      </c>
      <c r="H63" s="52" t="s">
        <v>183</v>
      </c>
      <c r="I63" s="52" t="s">
        <v>351</v>
      </c>
      <c r="J63">
        <f t="shared" si="0"/>
        <v>0</v>
      </c>
    </row>
    <row r="64" spans="1:10">
      <c r="A64" s="52" t="s">
        <v>360</v>
      </c>
      <c r="B64" s="52" t="s">
        <v>305</v>
      </c>
      <c r="C64" s="52">
        <v>-0.104</v>
      </c>
      <c r="D64" s="52" t="s">
        <v>361</v>
      </c>
      <c r="E64" s="52" t="s">
        <v>305</v>
      </c>
      <c r="F64" s="52">
        <v>18</v>
      </c>
      <c r="G64" s="53">
        <v>38952</v>
      </c>
      <c r="H64" s="52" t="s">
        <v>183</v>
      </c>
      <c r="I64" s="52" t="s">
        <v>351</v>
      </c>
      <c r="J64">
        <f t="shared" si="0"/>
        <v>1</v>
      </c>
    </row>
    <row r="65" spans="1:11">
      <c r="A65" s="52" t="s">
        <v>360</v>
      </c>
      <c r="B65" s="52" t="s">
        <v>305</v>
      </c>
      <c r="C65" s="52">
        <v>-6.7000000000000004E-2</v>
      </c>
      <c r="D65" s="52" t="s">
        <v>361</v>
      </c>
      <c r="E65" s="52" t="s">
        <v>305</v>
      </c>
      <c r="F65" s="52">
        <v>20</v>
      </c>
      <c r="G65" s="53">
        <v>38952</v>
      </c>
      <c r="H65" s="52" t="s">
        <v>183</v>
      </c>
      <c r="I65" s="52" t="s">
        <v>351</v>
      </c>
      <c r="J65">
        <f t="shared" si="0"/>
        <v>0</v>
      </c>
    </row>
    <row r="66" spans="1:11">
      <c r="A66" s="52" t="s">
        <v>360</v>
      </c>
      <c r="B66" s="52" t="s">
        <v>305</v>
      </c>
      <c r="C66" s="52">
        <v>-2E-3</v>
      </c>
      <c r="D66" s="52" t="s">
        <v>361</v>
      </c>
      <c r="E66" s="52" t="s">
        <v>305</v>
      </c>
      <c r="F66" s="52">
        <v>24</v>
      </c>
      <c r="G66" s="53">
        <v>38952</v>
      </c>
      <c r="H66" s="52" t="s">
        <v>183</v>
      </c>
      <c r="I66" s="52" t="s">
        <v>351</v>
      </c>
      <c r="J66">
        <f t="shared" si="0"/>
        <v>0</v>
      </c>
    </row>
    <row r="67" spans="1:11">
      <c r="A67" s="52" t="s">
        <v>362</v>
      </c>
      <c r="B67" s="52" t="s">
        <v>362</v>
      </c>
      <c r="C67" s="52">
        <v>0.01</v>
      </c>
      <c r="D67" s="52" t="s">
        <v>200</v>
      </c>
      <c r="E67" s="52" t="s">
        <v>200</v>
      </c>
      <c r="F67" s="52">
        <v>18</v>
      </c>
      <c r="G67" s="53" t="s">
        <v>363</v>
      </c>
      <c r="H67" s="52" t="s">
        <v>183</v>
      </c>
      <c r="I67" s="52" t="s">
        <v>320</v>
      </c>
      <c r="J67">
        <f t="shared" si="0"/>
        <v>1</v>
      </c>
      <c r="K67">
        <v>1</v>
      </c>
    </row>
    <row r="68" spans="1:11">
      <c r="A68" s="52" t="s">
        <v>362</v>
      </c>
      <c r="B68" s="52" t="s">
        <v>362</v>
      </c>
      <c r="C68" s="52">
        <v>0.01</v>
      </c>
      <c r="D68" s="52" t="s">
        <v>200</v>
      </c>
      <c r="E68" s="52" t="s">
        <v>200</v>
      </c>
      <c r="F68" s="52">
        <v>21</v>
      </c>
      <c r="G68" s="53" t="s">
        <v>363</v>
      </c>
      <c r="H68" s="52" t="s">
        <v>183</v>
      </c>
      <c r="I68" s="52" t="s">
        <v>320</v>
      </c>
      <c r="J68">
        <f t="shared" si="0"/>
        <v>0</v>
      </c>
    </row>
    <row r="69" spans="1:11">
      <c r="A69" s="52" t="s">
        <v>362</v>
      </c>
      <c r="B69" s="52" t="s">
        <v>362</v>
      </c>
      <c r="C69" s="52">
        <v>0</v>
      </c>
      <c r="D69" s="52" t="s">
        <v>200</v>
      </c>
      <c r="E69" s="52" t="s">
        <v>200</v>
      </c>
      <c r="F69" s="52">
        <v>24</v>
      </c>
      <c r="G69" s="53" t="s">
        <v>363</v>
      </c>
      <c r="H69" s="52" t="s">
        <v>183</v>
      </c>
      <c r="I69" s="52" t="s">
        <v>320</v>
      </c>
      <c r="J69">
        <f t="shared" si="0"/>
        <v>0</v>
      </c>
    </row>
    <row r="70" spans="1:11">
      <c r="A70" s="52" t="s">
        <v>362</v>
      </c>
      <c r="B70" s="52" t="s">
        <v>364</v>
      </c>
      <c r="C70" s="52">
        <v>9.5000000000000001E-2</v>
      </c>
      <c r="D70" s="52" t="s">
        <v>200</v>
      </c>
      <c r="E70" s="52" t="s">
        <v>365</v>
      </c>
      <c r="F70" s="52">
        <v>18</v>
      </c>
      <c r="G70" s="53" t="s">
        <v>366</v>
      </c>
      <c r="H70" s="52" t="s">
        <v>183</v>
      </c>
      <c r="I70" s="52" t="s">
        <v>320</v>
      </c>
      <c r="J70">
        <f t="shared" ref="J70:J133" si="1">IF(F70=18,1,0)</f>
        <v>1</v>
      </c>
      <c r="K70">
        <v>1</v>
      </c>
    </row>
    <row r="71" spans="1:11">
      <c r="A71" s="52" t="s">
        <v>362</v>
      </c>
      <c r="B71" s="52" t="s">
        <v>364</v>
      </c>
      <c r="C71" s="52">
        <v>4.8000000000000001E-2</v>
      </c>
      <c r="D71" s="52" t="s">
        <v>200</v>
      </c>
      <c r="E71" s="52" t="s">
        <v>365</v>
      </c>
      <c r="F71" s="52">
        <v>20</v>
      </c>
      <c r="G71" s="53" t="s">
        <v>366</v>
      </c>
      <c r="H71" s="52" t="s">
        <v>183</v>
      </c>
      <c r="I71" s="52" t="s">
        <v>320</v>
      </c>
      <c r="J71">
        <f t="shared" si="1"/>
        <v>0</v>
      </c>
    </row>
    <row r="72" spans="1:11">
      <c r="A72" s="52" t="s">
        <v>362</v>
      </c>
      <c r="B72" s="52" t="s">
        <v>364</v>
      </c>
      <c r="C72" s="52">
        <v>2E-3</v>
      </c>
      <c r="D72" s="52" t="s">
        <v>200</v>
      </c>
      <c r="E72" s="52" t="s">
        <v>365</v>
      </c>
      <c r="F72" s="52">
        <v>23</v>
      </c>
      <c r="G72" s="53" t="s">
        <v>366</v>
      </c>
      <c r="H72" s="52" t="s">
        <v>183</v>
      </c>
      <c r="I72" s="52" t="s">
        <v>320</v>
      </c>
      <c r="J72">
        <f t="shared" si="1"/>
        <v>0</v>
      </c>
    </row>
    <row r="73" spans="1:11">
      <c r="A73" s="52" t="s">
        <v>367</v>
      </c>
      <c r="B73" s="52" t="s">
        <v>368</v>
      </c>
      <c r="C73" s="52">
        <v>0.24199999999999999</v>
      </c>
      <c r="D73" s="52" t="s">
        <v>204</v>
      </c>
      <c r="E73" s="52" t="s">
        <v>369</v>
      </c>
      <c r="F73" s="52">
        <v>18</v>
      </c>
      <c r="G73" s="53" t="s">
        <v>370</v>
      </c>
      <c r="H73" s="52" t="s">
        <v>183</v>
      </c>
      <c r="I73" s="52" t="s">
        <v>320</v>
      </c>
      <c r="J73">
        <f t="shared" si="1"/>
        <v>1</v>
      </c>
      <c r="K73">
        <v>1</v>
      </c>
    </row>
    <row r="74" spans="1:11">
      <c r="A74" s="52" t="s">
        <v>367</v>
      </c>
      <c r="B74" s="52" t="s">
        <v>368</v>
      </c>
      <c r="C74" s="52">
        <v>3.0000000000000001E-3</v>
      </c>
      <c r="D74" s="52" t="s">
        <v>204</v>
      </c>
      <c r="E74" s="52" t="s">
        <v>369</v>
      </c>
      <c r="F74" s="52">
        <v>22</v>
      </c>
      <c r="G74" s="53" t="s">
        <v>370</v>
      </c>
      <c r="H74" s="52" t="s">
        <v>183</v>
      </c>
      <c r="I74" s="52" t="s">
        <v>320</v>
      </c>
      <c r="J74">
        <f t="shared" si="1"/>
        <v>0</v>
      </c>
    </row>
    <row r="75" spans="1:11">
      <c r="A75" s="52" t="s">
        <v>367</v>
      </c>
      <c r="B75" s="52" t="s">
        <v>368</v>
      </c>
      <c r="C75" s="52">
        <v>-6.8000000000000005E-2</v>
      </c>
      <c r="D75" s="52" t="s">
        <v>204</v>
      </c>
      <c r="E75" s="52" t="s">
        <v>369</v>
      </c>
      <c r="F75" s="52">
        <v>24</v>
      </c>
      <c r="G75" s="53" t="s">
        <v>370</v>
      </c>
      <c r="H75" s="52" t="s">
        <v>183</v>
      </c>
      <c r="I75" s="52" t="s">
        <v>320</v>
      </c>
      <c r="J75">
        <f t="shared" si="1"/>
        <v>0</v>
      </c>
    </row>
    <row r="76" spans="1:11">
      <c r="A76" s="52" t="s">
        <v>367</v>
      </c>
      <c r="B76" s="52" t="s">
        <v>371</v>
      </c>
      <c r="C76" s="52">
        <v>0.4</v>
      </c>
      <c r="D76" s="52" t="s">
        <v>204</v>
      </c>
      <c r="E76" s="52" t="s">
        <v>206</v>
      </c>
      <c r="F76" s="52">
        <v>18</v>
      </c>
      <c r="G76" s="53">
        <v>39206</v>
      </c>
      <c r="H76" s="52" t="s">
        <v>183</v>
      </c>
      <c r="I76" s="52" t="s">
        <v>320</v>
      </c>
      <c r="J76">
        <f t="shared" si="1"/>
        <v>1</v>
      </c>
      <c r="K76">
        <v>1</v>
      </c>
    </row>
    <row r="77" spans="1:11">
      <c r="A77" s="52" t="s">
        <v>367</v>
      </c>
      <c r="B77" s="52" t="s">
        <v>372</v>
      </c>
      <c r="C77" s="52">
        <v>-0.14699999999999999</v>
      </c>
      <c r="D77" s="52" t="s">
        <v>204</v>
      </c>
      <c r="E77" s="52" t="s">
        <v>373</v>
      </c>
      <c r="F77" s="52">
        <v>20</v>
      </c>
      <c r="G77" s="53">
        <v>39206</v>
      </c>
      <c r="H77" s="52" t="s">
        <v>183</v>
      </c>
      <c r="I77" s="52" t="s">
        <v>320</v>
      </c>
      <c r="J77">
        <f t="shared" si="1"/>
        <v>0</v>
      </c>
    </row>
    <row r="78" spans="1:11">
      <c r="A78" s="52" t="s">
        <v>367</v>
      </c>
      <c r="B78" s="52" t="s">
        <v>374</v>
      </c>
      <c r="C78" s="52">
        <v>0.58599999999999997</v>
      </c>
      <c r="D78" s="52" t="s">
        <v>204</v>
      </c>
      <c r="E78" s="52" t="s">
        <v>207</v>
      </c>
      <c r="F78" s="52">
        <v>18</v>
      </c>
      <c r="G78" s="53">
        <v>39206</v>
      </c>
      <c r="H78" s="52" t="s">
        <v>183</v>
      </c>
      <c r="I78" s="52" t="s">
        <v>320</v>
      </c>
      <c r="J78">
        <f t="shared" si="1"/>
        <v>1</v>
      </c>
      <c r="K78">
        <v>1</v>
      </c>
    </row>
    <row r="79" spans="1:11">
      <c r="A79" s="52" t="s">
        <v>367</v>
      </c>
      <c r="B79" s="52" t="s">
        <v>375</v>
      </c>
      <c r="C79" s="52">
        <v>0.69399999999999995</v>
      </c>
      <c r="D79" s="52" t="s">
        <v>204</v>
      </c>
      <c r="E79" s="52" t="s">
        <v>297</v>
      </c>
      <c r="F79" s="52">
        <v>22</v>
      </c>
      <c r="G79" s="53" t="s">
        <v>376</v>
      </c>
      <c r="H79" s="52" t="s">
        <v>183</v>
      </c>
      <c r="I79" s="52" t="s">
        <v>320</v>
      </c>
      <c r="J79">
        <f t="shared" si="1"/>
        <v>0</v>
      </c>
    </row>
    <row r="80" spans="1:11">
      <c r="A80" s="52" t="s">
        <v>367</v>
      </c>
      <c r="B80" s="52" t="s">
        <v>375</v>
      </c>
      <c r="C80" s="52">
        <v>0.58599999999999997</v>
      </c>
      <c r="D80" s="52" t="s">
        <v>204</v>
      </c>
      <c r="E80" s="52" t="s">
        <v>297</v>
      </c>
      <c r="F80" s="52">
        <v>22</v>
      </c>
      <c r="G80" s="53" t="s">
        <v>377</v>
      </c>
      <c r="H80" s="52" t="s">
        <v>183</v>
      </c>
      <c r="I80" s="52" t="s">
        <v>320</v>
      </c>
      <c r="J80">
        <f t="shared" si="1"/>
        <v>0</v>
      </c>
    </row>
    <row r="81" spans="1:11">
      <c r="A81" s="52" t="s">
        <v>367</v>
      </c>
      <c r="B81" s="52" t="s">
        <v>375</v>
      </c>
      <c r="C81" s="52">
        <v>0.52600000000000002</v>
      </c>
      <c r="D81" s="52" t="s">
        <v>204</v>
      </c>
      <c r="E81" s="52" t="s">
        <v>297</v>
      </c>
      <c r="F81" s="52">
        <v>24</v>
      </c>
      <c r="G81" s="53" t="s">
        <v>377</v>
      </c>
      <c r="H81" s="52" t="s">
        <v>183</v>
      </c>
      <c r="I81" s="52" t="s">
        <v>320</v>
      </c>
      <c r="J81">
        <f t="shared" si="1"/>
        <v>0</v>
      </c>
    </row>
    <row r="82" spans="1:11">
      <c r="A82" s="52" t="s">
        <v>367</v>
      </c>
      <c r="B82" s="52" t="s">
        <v>375</v>
      </c>
      <c r="C82" s="52">
        <v>0.52200000000000002</v>
      </c>
      <c r="D82" s="52" t="s">
        <v>204</v>
      </c>
      <c r="E82" s="52" t="s">
        <v>297</v>
      </c>
      <c r="F82" s="52">
        <v>20</v>
      </c>
      <c r="G82" s="53" t="s">
        <v>376</v>
      </c>
      <c r="H82" s="52" t="s">
        <v>183</v>
      </c>
      <c r="I82" s="52" t="s">
        <v>320</v>
      </c>
      <c r="J82">
        <f t="shared" si="1"/>
        <v>0</v>
      </c>
    </row>
    <row r="83" spans="1:11">
      <c r="A83" s="52" t="s">
        <v>367</v>
      </c>
      <c r="B83" s="52" t="s">
        <v>375</v>
      </c>
      <c r="C83" s="52">
        <v>0.49</v>
      </c>
      <c r="D83" s="52" t="s">
        <v>204</v>
      </c>
      <c r="E83" s="52" t="s">
        <v>297</v>
      </c>
      <c r="F83" s="52">
        <v>48</v>
      </c>
      <c r="G83" s="53" t="s">
        <v>376</v>
      </c>
      <c r="H83" s="52" t="s">
        <v>183</v>
      </c>
      <c r="I83" s="52" t="s">
        <v>320</v>
      </c>
      <c r="J83">
        <f t="shared" si="1"/>
        <v>0</v>
      </c>
    </row>
    <row r="84" spans="1:11">
      <c r="A84" s="52" t="s">
        <v>367</v>
      </c>
      <c r="B84" s="52" t="s">
        <v>375</v>
      </c>
      <c r="C84" s="52">
        <v>0.47599999999999998</v>
      </c>
      <c r="D84" s="52" t="s">
        <v>204</v>
      </c>
      <c r="E84" s="52" t="s">
        <v>297</v>
      </c>
      <c r="F84" s="52">
        <v>18</v>
      </c>
      <c r="G84" s="53" t="s">
        <v>376</v>
      </c>
      <c r="H84" s="52" t="s">
        <v>183</v>
      </c>
      <c r="I84" s="52" t="s">
        <v>320</v>
      </c>
      <c r="J84">
        <f t="shared" si="1"/>
        <v>1</v>
      </c>
      <c r="K84">
        <v>1</v>
      </c>
    </row>
    <row r="85" spans="1:11">
      <c r="A85" s="52" t="s">
        <v>367</v>
      </c>
      <c r="B85" s="52" t="s">
        <v>375</v>
      </c>
      <c r="C85" s="52">
        <v>6.0999999999999999E-2</v>
      </c>
      <c r="D85" s="52" t="s">
        <v>204</v>
      </c>
      <c r="E85" s="52" t="s">
        <v>297</v>
      </c>
      <c r="F85" s="52">
        <v>18</v>
      </c>
      <c r="G85" s="53" t="s">
        <v>377</v>
      </c>
      <c r="H85" s="52" t="s">
        <v>183</v>
      </c>
      <c r="I85" s="52" t="s">
        <v>320</v>
      </c>
      <c r="J85">
        <f t="shared" si="1"/>
        <v>1</v>
      </c>
      <c r="K85">
        <v>1</v>
      </c>
    </row>
    <row r="86" spans="1:11">
      <c r="A86" s="52" t="s">
        <v>367</v>
      </c>
      <c r="B86" s="52" t="s">
        <v>375</v>
      </c>
      <c r="C86" s="52">
        <v>0.05</v>
      </c>
      <c r="D86" s="52" t="s">
        <v>204</v>
      </c>
      <c r="E86" s="52" t="s">
        <v>297</v>
      </c>
      <c r="F86" s="52">
        <v>20</v>
      </c>
      <c r="G86" s="53" t="s">
        <v>377</v>
      </c>
      <c r="H86" s="52" t="s">
        <v>183</v>
      </c>
      <c r="I86" s="52" t="s">
        <v>320</v>
      </c>
      <c r="J86">
        <f t="shared" si="1"/>
        <v>0</v>
      </c>
    </row>
    <row r="87" spans="1:11">
      <c r="A87" s="52" t="s">
        <v>367</v>
      </c>
      <c r="B87" s="52" t="s">
        <v>378</v>
      </c>
      <c r="C87" s="52">
        <v>0.499</v>
      </c>
      <c r="D87" s="52" t="s">
        <v>204</v>
      </c>
      <c r="E87" s="52" t="s">
        <v>208</v>
      </c>
      <c r="F87" s="52">
        <v>40</v>
      </c>
      <c r="G87" s="53" t="s">
        <v>377</v>
      </c>
      <c r="H87" s="52" t="s">
        <v>183</v>
      </c>
      <c r="I87" s="52" t="s">
        <v>320</v>
      </c>
      <c r="J87">
        <f t="shared" si="1"/>
        <v>0</v>
      </c>
    </row>
    <row r="88" spans="1:11">
      <c r="A88" s="52" t="s">
        <v>367</v>
      </c>
      <c r="B88" s="52" t="s">
        <v>378</v>
      </c>
      <c r="C88" s="52">
        <v>0.39500000000000002</v>
      </c>
      <c r="D88" s="52" t="s">
        <v>204</v>
      </c>
      <c r="E88" s="52" t="s">
        <v>208</v>
      </c>
      <c r="F88" s="52">
        <v>22</v>
      </c>
      <c r="G88" s="53" t="s">
        <v>377</v>
      </c>
      <c r="H88" s="52" t="s">
        <v>183</v>
      </c>
      <c r="I88" s="52" t="s">
        <v>320</v>
      </c>
      <c r="J88">
        <f t="shared" si="1"/>
        <v>0</v>
      </c>
    </row>
    <row r="89" spans="1:11">
      <c r="A89" s="52" t="s">
        <v>367</v>
      </c>
      <c r="B89" s="52" t="s">
        <v>378</v>
      </c>
      <c r="C89" s="52">
        <v>0.36</v>
      </c>
      <c r="D89" s="52" t="s">
        <v>204</v>
      </c>
      <c r="E89" s="52" t="s">
        <v>208</v>
      </c>
      <c r="F89" s="52">
        <v>18</v>
      </c>
      <c r="G89" s="53" t="s">
        <v>377</v>
      </c>
      <c r="H89" s="52" t="s">
        <v>183</v>
      </c>
      <c r="I89" s="52" t="s">
        <v>320</v>
      </c>
      <c r="J89">
        <f t="shared" si="1"/>
        <v>1</v>
      </c>
      <c r="K89">
        <v>1</v>
      </c>
    </row>
    <row r="90" spans="1:11">
      <c r="A90" s="52" t="s">
        <v>367</v>
      </c>
      <c r="B90" s="52" t="s">
        <v>378</v>
      </c>
      <c r="C90" s="52">
        <v>0.32</v>
      </c>
      <c r="D90" s="52" t="s">
        <v>204</v>
      </c>
      <c r="E90" s="52" t="s">
        <v>208</v>
      </c>
      <c r="F90" s="52">
        <v>22</v>
      </c>
      <c r="G90" s="53" t="s">
        <v>376</v>
      </c>
      <c r="H90" s="52" t="s">
        <v>183</v>
      </c>
      <c r="I90" s="52" t="s">
        <v>320</v>
      </c>
      <c r="J90">
        <f t="shared" si="1"/>
        <v>0</v>
      </c>
    </row>
    <row r="91" spans="1:11">
      <c r="A91" s="52" t="s">
        <v>367</v>
      </c>
      <c r="B91" s="52" t="s">
        <v>378</v>
      </c>
      <c r="C91" s="52">
        <v>0.31900000000000001</v>
      </c>
      <c r="D91" s="52" t="s">
        <v>204</v>
      </c>
      <c r="E91" s="52" t="s">
        <v>208</v>
      </c>
      <c r="F91" s="52">
        <v>48</v>
      </c>
      <c r="G91" s="53" t="s">
        <v>376</v>
      </c>
      <c r="H91" s="52" t="s">
        <v>183</v>
      </c>
      <c r="I91" s="52" t="s">
        <v>320</v>
      </c>
      <c r="J91">
        <f t="shared" si="1"/>
        <v>0</v>
      </c>
    </row>
    <row r="92" spans="1:11">
      <c r="A92" s="52" t="s">
        <v>367</v>
      </c>
      <c r="B92" s="52" t="s">
        <v>378</v>
      </c>
      <c r="C92" s="52">
        <v>0.317</v>
      </c>
      <c r="D92" s="52" t="s">
        <v>204</v>
      </c>
      <c r="E92" s="52" t="s">
        <v>208</v>
      </c>
      <c r="F92" s="52">
        <v>20</v>
      </c>
      <c r="G92" s="53" t="s">
        <v>377</v>
      </c>
      <c r="H92" s="52" t="s">
        <v>183</v>
      </c>
      <c r="I92" s="52" t="s">
        <v>320</v>
      </c>
      <c r="J92">
        <f t="shared" si="1"/>
        <v>0</v>
      </c>
    </row>
    <row r="93" spans="1:11">
      <c r="A93" s="52" t="s">
        <v>367</v>
      </c>
      <c r="B93" s="52" t="s">
        <v>378</v>
      </c>
      <c r="C93" s="52">
        <v>0.27900000000000003</v>
      </c>
      <c r="D93" s="52" t="s">
        <v>204</v>
      </c>
      <c r="E93" s="52" t="s">
        <v>208</v>
      </c>
      <c r="F93" s="52">
        <v>24</v>
      </c>
      <c r="G93" s="53" t="s">
        <v>377</v>
      </c>
      <c r="H93" s="52" t="s">
        <v>183</v>
      </c>
      <c r="I93" s="52" t="s">
        <v>320</v>
      </c>
      <c r="J93">
        <f t="shared" si="1"/>
        <v>0</v>
      </c>
    </row>
    <row r="94" spans="1:11">
      <c r="A94" s="52" t="s">
        <v>367</v>
      </c>
      <c r="B94" s="52" t="s">
        <v>378</v>
      </c>
      <c r="C94" s="52">
        <v>0.26500000000000001</v>
      </c>
      <c r="D94" s="52" t="s">
        <v>204</v>
      </c>
      <c r="E94" s="52" t="s">
        <v>208</v>
      </c>
      <c r="F94" s="52">
        <v>18</v>
      </c>
      <c r="G94" s="53" t="s">
        <v>376</v>
      </c>
      <c r="H94" s="52" t="s">
        <v>183</v>
      </c>
      <c r="I94" s="52" t="s">
        <v>320</v>
      </c>
      <c r="J94">
        <f t="shared" si="1"/>
        <v>1</v>
      </c>
      <c r="K94">
        <v>1</v>
      </c>
    </row>
    <row r="95" spans="1:11">
      <c r="A95" s="52" t="s">
        <v>367</v>
      </c>
      <c r="B95" s="52" t="s">
        <v>378</v>
      </c>
      <c r="C95" s="52">
        <v>0.111</v>
      </c>
      <c r="D95" s="52" t="s">
        <v>204</v>
      </c>
      <c r="E95" s="52" t="s">
        <v>208</v>
      </c>
      <c r="F95" s="52">
        <v>20</v>
      </c>
      <c r="G95" s="53" t="s">
        <v>376</v>
      </c>
      <c r="H95" s="52" t="s">
        <v>183</v>
      </c>
      <c r="I95" s="52" t="s">
        <v>320</v>
      </c>
      <c r="J95">
        <f t="shared" si="1"/>
        <v>0</v>
      </c>
    </row>
    <row r="96" spans="1:11">
      <c r="A96" s="52" t="s">
        <v>367</v>
      </c>
      <c r="B96" s="52" t="s">
        <v>379</v>
      </c>
      <c r="C96" s="52">
        <v>0.46200000000000002</v>
      </c>
      <c r="D96" s="52" t="s">
        <v>204</v>
      </c>
      <c r="E96" s="52" t="s">
        <v>209</v>
      </c>
      <c r="F96" s="52">
        <v>22</v>
      </c>
      <c r="G96" s="53" t="s">
        <v>370</v>
      </c>
      <c r="H96" s="52" t="s">
        <v>183</v>
      </c>
      <c r="I96" s="52" t="s">
        <v>320</v>
      </c>
      <c r="J96">
        <f t="shared" si="1"/>
        <v>0</v>
      </c>
    </row>
    <row r="97" spans="1:11">
      <c r="A97" s="52" t="s">
        <v>367</v>
      </c>
      <c r="B97" s="52" t="s">
        <v>379</v>
      </c>
      <c r="C97" s="52">
        <v>0.33</v>
      </c>
      <c r="D97" s="52" t="s">
        <v>204</v>
      </c>
      <c r="E97" s="52" t="s">
        <v>209</v>
      </c>
      <c r="F97" s="52">
        <v>24</v>
      </c>
      <c r="G97" s="53" t="s">
        <v>370</v>
      </c>
      <c r="H97" s="52" t="s">
        <v>183</v>
      </c>
      <c r="I97" s="52" t="s">
        <v>320</v>
      </c>
      <c r="J97">
        <f t="shared" si="1"/>
        <v>0</v>
      </c>
    </row>
    <row r="98" spans="1:11">
      <c r="A98" s="52" t="s">
        <v>367</v>
      </c>
      <c r="B98" s="52" t="s">
        <v>379</v>
      </c>
      <c r="C98" s="52">
        <v>0.32400000000000001</v>
      </c>
      <c r="D98" s="52" t="s">
        <v>204</v>
      </c>
      <c r="E98" s="52" t="s">
        <v>209</v>
      </c>
      <c r="F98" s="52">
        <v>18</v>
      </c>
      <c r="G98" s="53" t="s">
        <v>370</v>
      </c>
      <c r="H98" s="52" t="s">
        <v>183</v>
      </c>
      <c r="I98" s="52" t="s">
        <v>320</v>
      </c>
      <c r="J98">
        <f t="shared" si="1"/>
        <v>1</v>
      </c>
      <c r="K98">
        <v>1</v>
      </c>
    </row>
    <row r="99" spans="1:11">
      <c r="A99" s="52" t="s">
        <v>380</v>
      </c>
      <c r="B99" s="52" t="s">
        <v>362</v>
      </c>
      <c r="C99" s="52">
        <v>0.48</v>
      </c>
      <c r="D99" s="52" t="s">
        <v>199</v>
      </c>
      <c r="E99" s="52" t="s">
        <v>200</v>
      </c>
      <c r="F99" s="52">
        <v>20</v>
      </c>
      <c r="G99" s="53" t="s">
        <v>381</v>
      </c>
      <c r="H99" s="52" t="s">
        <v>183</v>
      </c>
      <c r="I99" s="52" t="s">
        <v>320</v>
      </c>
      <c r="J99">
        <f t="shared" si="1"/>
        <v>0</v>
      </c>
    </row>
    <row r="100" spans="1:11">
      <c r="A100" s="52" t="s">
        <v>380</v>
      </c>
      <c r="B100" s="52" t="s">
        <v>362</v>
      </c>
      <c r="C100" s="52">
        <v>0.35</v>
      </c>
      <c r="D100" s="52" t="s">
        <v>199</v>
      </c>
      <c r="E100" s="52" t="s">
        <v>200</v>
      </c>
      <c r="F100" s="52">
        <v>23</v>
      </c>
      <c r="G100" s="53" t="s">
        <v>381</v>
      </c>
      <c r="H100" s="52" t="s">
        <v>183</v>
      </c>
      <c r="I100" s="52" t="s">
        <v>320</v>
      </c>
      <c r="J100">
        <f t="shared" si="1"/>
        <v>0</v>
      </c>
    </row>
    <row r="101" spans="1:11">
      <c r="A101" s="52" t="s">
        <v>380</v>
      </c>
      <c r="B101" s="52" t="s">
        <v>362</v>
      </c>
      <c r="C101" s="52">
        <v>0.31</v>
      </c>
      <c r="D101" s="52" t="s">
        <v>199</v>
      </c>
      <c r="E101" s="52" t="s">
        <v>200</v>
      </c>
      <c r="F101" s="52">
        <v>18</v>
      </c>
      <c r="G101" s="53" t="s">
        <v>381</v>
      </c>
      <c r="H101" s="52" t="s">
        <v>183</v>
      </c>
      <c r="I101" s="52" t="s">
        <v>320</v>
      </c>
      <c r="J101">
        <f t="shared" si="1"/>
        <v>1</v>
      </c>
      <c r="K101">
        <v>1</v>
      </c>
    </row>
    <row r="102" spans="1:11">
      <c r="A102" s="52" t="s">
        <v>380</v>
      </c>
      <c r="B102" s="52" t="s">
        <v>382</v>
      </c>
      <c r="C102" s="52">
        <v>0</v>
      </c>
      <c r="D102" s="52" t="s">
        <v>199</v>
      </c>
      <c r="E102" s="52" t="s">
        <v>383</v>
      </c>
      <c r="F102" s="52">
        <v>18</v>
      </c>
      <c r="G102" s="53" t="s">
        <v>381</v>
      </c>
      <c r="H102" s="52" t="s">
        <v>183</v>
      </c>
      <c r="I102" s="52" t="s">
        <v>320</v>
      </c>
      <c r="J102">
        <f t="shared" si="1"/>
        <v>1</v>
      </c>
      <c r="K102">
        <v>1</v>
      </c>
    </row>
    <row r="103" spans="1:11">
      <c r="A103" s="52" t="s">
        <v>380</v>
      </c>
      <c r="B103" s="52" t="s">
        <v>382</v>
      </c>
      <c r="C103" s="52">
        <v>-0.04</v>
      </c>
      <c r="D103" s="52" t="s">
        <v>199</v>
      </c>
      <c r="E103" s="52" t="s">
        <v>383</v>
      </c>
      <c r="F103" s="52">
        <v>20</v>
      </c>
      <c r="G103" s="53" t="s">
        <v>381</v>
      </c>
      <c r="H103" s="52" t="s">
        <v>183</v>
      </c>
      <c r="I103" s="52" t="s">
        <v>320</v>
      </c>
      <c r="J103">
        <f t="shared" si="1"/>
        <v>0</v>
      </c>
    </row>
    <row r="104" spans="1:11">
      <c r="A104" s="52" t="s">
        <v>380</v>
      </c>
      <c r="B104" s="52" t="s">
        <v>382</v>
      </c>
      <c r="C104" s="52">
        <v>-0.05</v>
      </c>
      <c r="D104" s="52" t="s">
        <v>199</v>
      </c>
      <c r="E104" s="52" t="s">
        <v>383</v>
      </c>
      <c r="F104" s="52">
        <v>23</v>
      </c>
      <c r="G104" s="53" t="s">
        <v>381</v>
      </c>
      <c r="H104" s="52" t="s">
        <v>183</v>
      </c>
      <c r="I104" s="52" t="s">
        <v>320</v>
      </c>
      <c r="J104">
        <f t="shared" si="1"/>
        <v>0</v>
      </c>
    </row>
    <row r="105" spans="1:11">
      <c r="A105" s="52" t="s">
        <v>380</v>
      </c>
      <c r="B105" s="52" t="s">
        <v>384</v>
      </c>
      <c r="C105" s="52">
        <v>0.39</v>
      </c>
      <c r="D105" s="52" t="s">
        <v>199</v>
      </c>
      <c r="E105" s="52" t="s">
        <v>215</v>
      </c>
      <c r="F105" s="52">
        <v>23</v>
      </c>
      <c r="G105" s="53" t="s">
        <v>381</v>
      </c>
      <c r="H105" s="52" t="s">
        <v>183</v>
      </c>
      <c r="I105" s="52" t="s">
        <v>320</v>
      </c>
      <c r="J105">
        <f t="shared" si="1"/>
        <v>0</v>
      </c>
    </row>
    <row r="106" spans="1:11">
      <c r="A106" s="52" t="s">
        <v>380</v>
      </c>
      <c r="B106" s="52" t="s">
        <v>384</v>
      </c>
      <c r="C106" s="52">
        <v>0.33</v>
      </c>
      <c r="D106" s="52" t="s">
        <v>199</v>
      </c>
      <c r="E106" s="52" t="s">
        <v>215</v>
      </c>
      <c r="F106" s="52">
        <v>18</v>
      </c>
      <c r="G106" s="53" t="s">
        <v>381</v>
      </c>
      <c r="H106" s="52" t="s">
        <v>183</v>
      </c>
      <c r="I106" s="52" t="s">
        <v>320</v>
      </c>
      <c r="J106">
        <f t="shared" si="1"/>
        <v>1</v>
      </c>
      <c r="K106">
        <v>1</v>
      </c>
    </row>
    <row r="107" spans="1:11">
      <c r="A107" s="52" t="s">
        <v>385</v>
      </c>
      <c r="B107" s="52" t="s">
        <v>386</v>
      </c>
      <c r="C107" s="52">
        <v>0.48199999999999998</v>
      </c>
      <c r="D107" s="52" t="s">
        <v>211</v>
      </c>
      <c r="E107" s="52" t="s">
        <v>212</v>
      </c>
      <c r="F107" s="52">
        <v>18</v>
      </c>
      <c r="G107" s="53" t="s">
        <v>387</v>
      </c>
      <c r="H107" s="52" t="s">
        <v>183</v>
      </c>
      <c r="I107" s="52" t="s">
        <v>320</v>
      </c>
      <c r="J107">
        <f t="shared" si="1"/>
        <v>1</v>
      </c>
      <c r="K107">
        <v>1</v>
      </c>
    </row>
    <row r="108" spans="1:11">
      <c r="A108" s="52" t="s">
        <v>385</v>
      </c>
      <c r="B108" s="52" t="s">
        <v>386</v>
      </c>
      <c r="C108" s="52">
        <v>0.121</v>
      </c>
      <c r="D108" s="52" t="s">
        <v>211</v>
      </c>
      <c r="E108" s="52" t="s">
        <v>212</v>
      </c>
      <c r="F108" s="52">
        <v>24</v>
      </c>
      <c r="G108" s="53" t="s">
        <v>387</v>
      </c>
      <c r="H108" s="52" t="s">
        <v>183</v>
      </c>
      <c r="I108" s="52" t="s">
        <v>320</v>
      </c>
      <c r="J108">
        <f t="shared" si="1"/>
        <v>0</v>
      </c>
    </row>
    <row r="109" spans="1:11">
      <c r="A109" s="52" t="s">
        <v>385</v>
      </c>
      <c r="B109" s="52" t="s">
        <v>386</v>
      </c>
      <c r="C109" s="52">
        <v>4.4999999999999998E-2</v>
      </c>
      <c r="D109" s="52" t="s">
        <v>211</v>
      </c>
      <c r="E109" s="52" t="s">
        <v>212</v>
      </c>
      <c r="F109" s="52">
        <v>48</v>
      </c>
      <c r="G109" s="53" t="s">
        <v>387</v>
      </c>
      <c r="H109" s="52" t="s">
        <v>183</v>
      </c>
      <c r="I109" s="52" t="s">
        <v>320</v>
      </c>
      <c r="J109">
        <f t="shared" si="1"/>
        <v>0</v>
      </c>
    </row>
    <row r="110" spans="1:11">
      <c r="A110" s="52" t="s">
        <v>388</v>
      </c>
      <c r="B110" s="52" t="s">
        <v>389</v>
      </c>
      <c r="C110" s="52">
        <v>4.7E-2</v>
      </c>
      <c r="D110" s="52" t="s">
        <v>390</v>
      </c>
      <c r="E110" s="52" t="s">
        <v>219</v>
      </c>
      <c r="F110" s="52">
        <v>18</v>
      </c>
      <c r="G110" s="53" t="s">
        <v>491</v>
      </c>
      <c r="H110" s="52" t="s">
        <v>183</v>
      </c>
      <c r="I110" s="52" t="s">
        <v>320</v>
      </c>
      <c r="J110">
        <f t="shared" si="1"/>
        <v>1</v>
      </c>
      <c r="K110">
        <v>1</v>
      </c>
    </row>
    <row r="111" spans="1:11">
      <c r="A111" s="52" t="s">
        <v>391</v>
      </c>
      <c r="B111" s="52" t="s">
        <v>392</v>
      </c>
      <c r="C111" s="52">
        <v>0.35099999999999998</v>
      </c>
      <c r="D111" s="52" t="s">
        <v>216</v>
      </c>
      <c r="E111" s="52" t="s">
        <v>228</v>
      </c>
      <c r="F111" s="52">
        <v>20</v>
      </c>
      <c r="G111" s="53" t="s">
        <v>393</v>
      </c>
      <c r="H111" s="52" t="s">
        <v>183</v>
      </c>
      <c r="I111" s="52" t="s">
        <v>320</v>
      </c>
      <c r="J111">
        <f t="shared" si="1"/>
        <v>0</v>
      </c>
    </row>
    <row r="112" spans="1:11">
      <c r="A112" s="52" t="s">
        <v>391</v>
      </c>
      <c r="B112" s="52" t="s">
        <v>392</v>
      </c>
      <c r="C112" s="52">
        <v>0.27200000000000002</v>
      </c>
      <c r="D112" s="52" t="s">
        <v>216</v>
      </c>
      <c r="E112" s="52" t="s">
        <v>228</v>
      </c>
      <c r="F112" s="52">
        <v>18</v>
      </c>
      <c r="G112" s="53" t="s">
        <v>393</v>
      </c>
      <c r="H112" s="52" t="s">
        <v>183</v>
      </c>
      <c r="I112" s="52" t="s">
        <v>320</v>
      </c>
      <c r="J112">
        <f t="shared" si="1"/>
        <v>1</v>
      </c>
      <c r="K112">
        <v>1</v>
      </c>
    </row>
    <row r="113" spans="1:11">
      <c r="A113" s="52" t="s">
        <v>391</v>
      </c>
      <c r="B113" s="52" t="s">
        <v>392</v>
      </c>
      <c r="C113" s="52">
        <v>6.6000000000000003E-2</v>
      </c>
      <c r="D113" s="52" t="s">
        <v>216</v>
      </c>
      <c r="E113" s="52" t="s">
        <v>228</v>
      </c>
      <c r="F113" s="52">
        <v>23</v>
      </c>
      <c r="G113" s="53" t="s">
        <v>393</v>
      </c>
      <c r="H113" s="52" t="s">
        <v>183</v>
      </c>
      <c r="I113" s="52" t="s">
        <v>320</v>
      </c>
      <c r="J113">
        <f t="shared" si="1"/>
        <v>0</v>
      </c>
    </row>
    <row r="114" spans="1:11">
      <c r="A114" s="52" t="s">
        <v>391</v>
      </c>
      <c r="B114" s="52" t="s">
        <v>394</v>
      </c>
      <c r="C114" s="52">
        <v>0.755</v>
      </c>
      <c r="D114" s="52" t="s">
        <v>216</v>
      </c>
      <c r="E114" s="52" t="s">
        <v>217</v>
      </c>
      <c r="F114" s="52">
        <v>23</v>
      </c>
      <c r="G114" s="53">
        <v>39428</v>
      </c>
      <c r="H114" s="52" t="s">
        <v>183</v>
      </c>
      <c r="I114" s="52" t="s">
        <v>320</v>
      </c>
      <c r="J114">
        <f t="shared" si="1"/>
        <v>0</v>
      </c>
    </row>
    <row r="115" spans="1:11">
      <c r="A115" s="52" t="s">
        <v>391</v>
      </c>
      <c r="B115" s="52" t="s">
        <v>394</v>
      </c>
      <c r="C115" s="52">
        <v>0.69799999999999995</v>
      </c>
      <c r="D115" s="52" t="s">
        <v>216</v>
      </c>
      <c r="E115" s="52" t="s">
        <v>217</v>
      </c>
      <c r="F115" s="52">
        <v>20</v>
      </c>
      <c r="G115" s="53">
        <v>39428</v>
      </c>
      <c r="H115" s="52" t="s">
        <v>183</v>
      </c>
      <c r="I115" s="52" t="s">
        <v>320</v>
      </c>
      <c r="J115">
        <f t="shared" si="1"/>
        <v>0</v>
      </c>
    </row>
    <row r="116" spans="1:11">
      <c r="A116" s="52" t="s">
        <v>391</v>
      </c>
      <c r="B116" s="52" t="s">
        <v>394</v>
      </c>
      <c r="C116" s="52">
        <v>0.45700000000000002</v>
      </c>
      <c r="D116" s="52" t="s">
        <v>216</v>
      </c>
      <c r="E116" s="52" t="s">
        <v>217</v>
      </c>
      <c r="F116" s="52">
        <v>18</v>
      </c>
      <c r="G116" s="53">
        <v>39428</v>
      </c>
      <c r="H116" s="52" t="s">
        <v>183</v>
      </c>
      <c r="I116" s="52" t="s">
        <v>320</v>
      </c>
      <c r="J116">
        <f t="shared" si="1"/>
        <v>1</v>
      </c>
      <c r="K116">
        <v>1</v>
      </c>
    </row>
    <row r="117" spans="1:11">
      <c r="A117" s="52" t="s">
        <v>321</v>
      </c>
      <c r="B117" s="52" t="s">
        <v>395</v>
      </c>
      <c r="C117" s="52">
        <v>0.128</v>
      </c>
      <c r="D117" s="52" t="s">
        <v>218</v>
      </c>
      <c r="E117" s="52" t="s">
        <v>383</v>
      </c>
      <c r="F117" s="52">
        <v>18</v>
      </c>
      <c r="G117" s="53" t="s">
        <v>396</v>
      </c>
      <c r="H117" s="52" t="s">
        <v>183</v>
      </c>
      <c r="I117" s="52" t="s">
        <v>320</v>
      </c>
      <c r="J117">
        <f t="shared" si="1"/>
        <v>1</v>
      </c>
      <c r="K117">
        <v>1</v>
      </c>
    </row>
    <row r="118" spans="1:11">
      <c r="A118" s="52" t="s">
        <v>321</v>
      </c>
      <c r="B118" s="52" t="s">
        <v>395</v>
      </c>
      <c r="C118" s="52">
        <v>-3.2000000000000001E-2</v>
      </c>
      <c r="D118" s="52" t="s">
        <v>218</v>
      </c>
      <c r="E118" s="52" t="s">
        <v>383</v>
      </c>
      <c r="F118" s="52">
        <v>23</v>
      </c>
      <c r="G118" s="53" t="s">
        <v>396</v>
      </c>
      <c r="H118" s="52" t="s">
        <v>183</v>
      </c>
      <c r="I118" s="52" t="s">
        <v>320</v>
      </c>
      <c r="J118">
        <f t="shared" si="1"/>
        <v>0</v>
      </c>
    </row>
    <row r="119" spans="1:11">
      <c r="A119" s="52" t="s">
        <v>321</v>
      </c>
      <c r="B119" s="52" t="s">
        <v>389</v>
      </c>
      <c r="C119" s="52">
        <v>0.69</v>
      </c>
      <c r="D119" s="52" t="s">
        <v>218</v>
      </c>
      <c r="E119" s="52" t="s">
        <v>219</v>
      </c>
      <c r="F119" s="52">
        <v>40</v>
      </c>
      <c r="G119" s="53" t="s">
        <v>377</v>
      </c>
      <c r="H119" s="52" t="s">
        <v>183</v>
      </c>
      <c r="I119" s="52" t="s">
        <v>320</v>
      </c>
      <c r="J119">
        <f t="shared" si="1"/>
        <v>0</v>
      </c>
    </row>
    <row r="120" spans="1:11">
      <c r="A120" s="52" t="s">
        <v>321</v>
      </c>
      <c r="B120" s="52" t="s">
        <v>389</v>
      </c>
      <c r="C120" s="52">
        <v>0.63900000000000001</v>
      </c>
      <c r="D120" s="52" t="s">
        <v>218</v>
      </c>
      <c r="E120" s="52" t="s">
        <v>219</v>
      </c>
      <c r="F120" s="52">
        <v>22</v>
      </c>
      <c r="G120" s="53" t="s">
        <v>377</v>
      </c>
      <c r="H120" s="52" t="s">
        <v>183</v>
      </c>
      <c r="I120" s="52" t="s">
        <v>320</v>
      </c>
      <c r="J120">
        <f t="shared" si="1"/>
        <v>0</v>
      </c>
    </row>
    <row r="121" spans="1:11">
      <c r="A121" s="52" t="s">
        <v>321</v>
      </c>
      <c r="B121" s="52" t="s">
        <v>389</v>
      </c>
      <c r="C121" s="52">
        <v>0.621</v>
      </c>
      <c r="D121" s="52" t="s">
        <v>218</v>
      </c>
      <c r="E121" s="52" t="s">
        <v>219</v>
      </c>
      <c r="F121" s="52">
        <v>18</v>
      </c>
      <c r="G121" s="53" t="s">
        <v>377</v>
      </c>
      <c r="H121" s="52" t="s">
        <v>183</v>
      </c>
      <c r="I121" s="52" t="s">
        <v>320</v>
      </c>
      <c r="J121">
        <f t="shared" si="1"/>
        <v>1</v>
      </c>
      <c r="K121">
        <v>1</v>
      </c>
    </row>
    <row r="122" spans="1:11">
      <c r="A122" s="52" t="s">
        <v>321</v>
      </c>
      <c r="B122" s="52" t="s">
        <v>389</v>
      </c>
      <c r="C122" s="52">
        <v>0.59399999999999997</v>
      </c>
      <c r="D122" s="52" t="s">
        <v>218</v>
      </c>
      <c r="E122" s="52" t="s">
        <v>219</v>
      </c>
      <c r="F122" s="52">
        <v>40</v>
      </c>
      <c r="G122" s="53" t="s">
        <v>397</v>
      </c>
      <c r="H122" s="52" t="s">
        <v>183</v>
      </c>
      <c r="I122" s="52" t="s">
        <v>320</v>
      </c>
      <c r="J122">
        <f t="shared" si="1"/>
        <v>0</v>
      </c>
    </row>
    <row r="123" spans="1:11">
      <c r="A123" s="52" t="s">
        <v>321</v>
      </c>
      <c r="B123" s="52" t="s">
        <v>389</v>
      </c>
      <c r="C123" s="52">
        <v>0.58799999999999997</v>
      </c>
      <c r="D123" s="52" t="s">
        <v>218</v>
      </c>
      <c r="E123" s="52" t="s">
        <v>219</v>
      </c>
      <c r="F123" s="52">
        <v>24</v>
      </c>
      <c r="G123" s="53" t="s">
        <v>377</v>
      </c>
      <c r="H123" s="52" t="s">
        <v>183</v>
      </c>
      <c r="I123" s="52" t="s">
        <v>320</v>
      </c>
      <c r="J123">
        <f t="shared" si="1"/>
        <v>0</v>
      </c>
    </row>
    <row r="124" spans="1:11">
      <c r="A124" s="52" t="s">
        <v>321</v>
      </c>
      <c r="B124" s="52" t="s">
        <v>389</v>
      </c>
      <c r="C124" s="52">
        <v>0.57299999999999995</v>
      </c>
      <c r="D124" s="52" t="s">
        <v>218</v>
      </c>
      <c r="E124" s="52" t="s">
        <v>219</v>
      </c>
      <c r="F124" s="52">
        <v>18</v>
      </c>
      <c r="G124" s="53" t="s">
        <v>377</v>
      </c>
      <c r="H124" s="52" t="s">
        <v>183</v>
      </c>
      <c r="I124" s="52" t="s">
        <v>320</v>
      </c>
      <c r="J124">
        <f t="shared" si="1"/>
        <v>1</v>
      </c>
      <c r="K124">
        <v>1</v>
      </c>
    </row>
    <row r="125" spans="1:11">
      <c r="A125" s="52" t="s">
        <v>321</v>
      </c>
      <c r="B125" s="52" t="s">
        <v>389</v>
      </c>
      <c r="C125" s="52">
        <v>0.35399999999999998</v>
      </c>
      <c r="D125" s="52" t="s">
        <v>218</v>
      </c>
      <c r="E125" s="52" t="s">
        <v>219</v>
      </c>
      <c r="F125" s="52">
        <v>22</v>
      </c>
      <c r="G125" s="53" t="s">
        <v>398</v>
      </c>
      <c r="H125" s="52" t="s">
        <v>183</v>
      </c>
      <c r="I125" s="52" t="s">
        <v>320</v>
      </c>
      <c r="J125">
        <f t="shared" si="1"/>
        <v>0</v>
      </c>
    </row>
    <row r="126" spans="1:11">
      <c r="A126" s="52" t="s">
        <v>321</v>
      </c>
      <c r="B126" s="52" t="s">
        <v>389</v>
      </c>
      <c r="C126" s="52">
        <v>6.0999999999999999E-2</v>
      </c>
      <c r="D126" s="52" t="s">
        <v>218</v>
      </c>
      <c r="E126" s="52" t="s">
        <v>219</v>
      </c>
      <c r="F126" s="52">
        <v>18</v>
      </c>
      <c r="G126" s="53" t="s">
        <v>398</v>
      </c>
      <c r="H126" s="52" t="s">
        <v>183</v>
      </c>
      <c r="I126" s="52" t="s">
        <v>320</v>
      </c>
      <c r="J126">
        <f t="shared" si="1"/>
        <v>1</v>
      </c>
      <c r="K126">
        <v>1</v>
      </c>
    </row>
    <row r="127" spans="1:11">
      <c r="A127" s="52" t="s">
        <v>321</v>
      </c>
      <c r="B127" s="52" t="s">
        <v>375</v>
      </c>
      <c r="C127" s="52">
        <v>0.77500000000000002</v>
      </c>
      <c r="D127" s="52" t="s">
        <v>218</v>
      </c>
      <c r="E127" s="52" t="s">
        <v>297</v>
      </c>
      <c r="F127" s="52">
        <v>48</v>
      </c>
      <c r="G127" s="53" t="s">
        <v>376</v>
      </c>
      <c r="H127" s="52" t="s">
        <v>183</v>
      </c>
      <c r="I127" s="52" t="s">
        <v>320</v>
      </c>
      <c r="J127">
        <f t="shared" si="1"/>
        <v>0</v>
      </c>
    </row>
    <row r="128" spans="1:11">
      <c r="A128" s="52" t="s">
        <v>321</v>
      </c>
      <c r="B128" s="52" t="s">
        <v>375</v>
      </c>
      <c r="C128" s="52">
        <v>0.755</v>
      </c>
      <c r="D128" s="52" t="s">
        <v>218</v>
      </c>
      <c r="E128" s="52" t="s">
        <v>297</v>
      </c>
      <c r="F128" s="52">
        <v>40</v>
      </c>
      <c r="G128" s="53" t="s">
        <v>377</v>
      </c>
      <c r="H128" s="52" t="s">
        <v>183</v>
      </c>
      <c r="I128" s="52" t="s">
        <v>320</v>
      </c>
      <c r="J128">
        <f t="shared" si="1"/>
        <v>0</v>
      </c>
    </row>
    <row r="129" spans="1:11">
      <c r="A129" s="52" t="s">
        <v>321</v>
      </c>
      <c r="B129" s="52" t="s">
        <v>375</v>
      </c>
      <c r="C129" s="52">
        <v>0.68300000000000005</v>
      </c>
      <c r="D129" s="52" t="s">
        <v>218</v>
      </c>
      <c r="E129" s="52" t="s">
        <v>297</v>
      </c>
      <c r="F129" s="52">
        <v>24</v>
      </c>
      <c r="G129" s="53" t="s">
        <v>377</v>
      </c>
      <c r="H129" s="52" t="s">
        <v>183</v>
      </c>
      <c r="I129" s="52" t="s">
        <v>320</v>
      </c>
      <c r="J129">
        <f t="shared" si="1"/>
        <v>0</v>
      </c>
    </row>
    <row r="130" spans="1:11">
      <c r="A130" s="52" t="s">
        <v>321</v>
      </c>
      <c r="B130" s="52" t="s">
        <v>375</v>
      </c>
      <c r="C130" s="52">
        <v>0.65600000000000003</v>
      </c>
      <c r="D130" s="52" t="s">
        <v>218</v>
      </c>
      <c r="E130" s="52" t="s">
        <v>297</v>
      </c>
      <c r="F130" s="52">
        <v>22</v>
      </c>
      <c r="G130" s="53" t="s">
        <v>376</v>
      </c>
      <c r="H130" s="52" t="s">
        <v>183</v>
      </c>
      <c r="I130" s="52" t="s">
        <v>320</v>
      </c>
      <c r="J130">
        <f t="shared" si="1"/>
        <v>0</v>
      </c>
    </row>
    <row r="131" spans="1:11">
      <c r="A131" s="52" t="s">
        <v>321</v>
      </c>
      <c r="B131" s="52" t="s">
        <v>375</v>
      </c>
      <c r="C131" s="52">
        <v>0.59</v>
      </c>
      <c r="D131" s="52" t="s">
        <v>218</v>
      </c>
      <c r="E131" s="52" t="s">
        <v>297</v>
      </c>
      <c r="F131" s="52">
        <v>20</v>
      </c>
      <c r="G131" s="53" t="s">
        <v>377</v>
      </c>
      <c r="H131" s="52" t="s">
        <v>183</v>
      </c>
      <c r="I131" s="52" t="s">
        <v>320</v>
      </c>
      <c r="J131">
        <f t="shared" si="1"/>
        <v>0</v>
      </c>
    </row>
    <row r="132" spans="1:11">
      <c r="A132" s="52" t="s">
        <v>321</v>
      </c>
      <c r="B132" s="52" t="s">
        <v>375</v>
      </c>
      <c r="C132" s="52">
        <v>0.58799999999999997</v>
      </c>
      <c r="D132" s="52" t="s">
        <v>218</v>
      </c>
      <c r="E132" s="52" t="s">
        <v>297</v>
      </c>
      <c r="F132" s="52">
        <v>20</v>
      </c>
      <c r="G132" s="53" t="s">
        <v>376</v>
      </c>
      <c r="H132" s="52" t="s">
        <v>183</v>
      </c>
      <c r="I132" s="52" t="s">
        <v>320</v>
      </c>
      <c r="J132">
        <f t="shared" si="1"/>
        <v>0</v>
      </c>
    </row>
    <row r="133" spans="1:11">
      <c r="A133" s="52" t="s">
        <v>321</v>
      </c>
      <c r="B133" s="52" t="s">
        <v>375</v>
      </c>
      <c r="C133" s="52">
        <v>0.58499999999999996</v>
      </c>
      <c r="D133" s="52" t="s">
        <v>218</v>
      </c>
      <c r="E133" s="52" t="s">
        <v>297</v>
      </c>
      <c r="F133" s="52">
        <v>22</v>
      </c>
      <c r="G133" s="53" t="s">
        <v>377</v>
      </c>
      <c r="H133" s="52" t="s">
        <v>183</v>
      </c>
      <c r="I133" s="52" t="s">
        <v>320</v>
      </c>
      <c r="J133">
        <f t="shared" si="1"/>
        <v>0</v>
      </c>
    </row>
    <row r="134" spans="1:11">
      <c r="A134" s="52" t="s">
        <v>321</v>
      </c>
      <c r="B134" s="52" t="s">
        <v>375</v>
      </c>
      <c r="C134" s="52">
        <v>0.55600000000000005</v>
      </c>
      <c r="D134" s="52" t="s">
        <v>218</v>
      </c>
      <c r="E134" s="52" t="s">
        <v>297</v>
      </c>
      <c r="F134" s="52">
        <v>18</v>
      </c>
      <c r="G134" s="53" t="s">
        <v>377</v>
      </c>
      <c r="H134" s="52" t="s">
        <v>183</v>
      </c>
      <c r="I134" s="52" t="s">
        <v>320</v>
      </c>
      <c r="J134">
        <f t="shared" ref="J134:J197" si="2">IF(F134=18,1,0)</f>
        <v>1</v>
      </c>
      <c r="K134">
        <v>1</v>
      </c>
    </row>
    <row r="135" spans="1:11">
      <c r="A135" s="52" t="s">
        <v>321</v>
      </c>
      <c r="B135" s="52" t="s">
        <v>375</v>
      </c>
      <c r="C135" s="52">
        <v>0.32300000000000001</v>
      </c>
      <c r="D135" s="52" t="s">
        <v>218</v>
      </c>
      <c r="E135" s="52" t="s">
        <v>297</v>
      </c>
      <c r="F135" s="52">
        <v>18</v>
      </c>
      <c r="G135" s="53" t="s">
        <v>376</v>
      </c>
      <c r="H135" s="52" t="s">
        <v>183</v>
      </c>
      <c r="I135" s="52" t="s">
        <v>320</v>
      </c>
      <c r="J135">
        <f t="shared" si="2"/>
        <v>1</v>
      </c>
      <c r="K135">
        <v>1</v>
      </c>
    </row>
    <row r="136" spans="1:11">
      <c r="A136" s="52" t="s">
        <v>321</v>
      </c>
      <c r="B136" s="52" t="s">
        <v>378</v>
      </c>
      <c r="C136" s="52">
        <v>0.69099999999999995</v>
      </c>
      <c r="D136" s="52" t="s">
        <v>218</v>
      </c>
      <c r="E136" s="52" t="s">
        <v>208</v>
      </c>
      <c r="F136" s="52">
        <v>40</v>
      </c>
      <c r="G136" s="53" t="s">
        <v>377</v>
      </c>
      <c r="H136" s="52" t="s">
        <v>183</v>
      </c>
      <c r="I136" s="52" t="s">
        <v>320</v>
      </c>
      <c r="J136">
        <f t="shared" si="2"/>
        <v>0</v>
      </c>
    </row>
    <row r="137" spans="1:11">
      <c r="A137" s="52" t="s">
        <v>321</v>
      </c>
      <c r="B137" s="52" t="s">
        <v>378</v>
      </c>
      <c r="C137" s="52">
        <v>0.57299999999999995</v>
      </c>
      <c r="D137" s="52" t="s">
        <v>218</v>
      </c>
      <c r="E137" s="52" t="s">
        <v>208</v>
      </c>
      <c r="F137" s="52">
        <v>22</v>
      </c>
      <c r="G137" s="53" t="s">
        <v>376</v>
      </c>
      <c r="H137" s="52" t="s">
        <v>183</v>
      </c>
      <c r="I137" s="52" t="s">
        <v>320</v>
      </c>
      <c r="J137">
        <f t="shared" si="2"/>
        <v>0</v>
      </c>
    </row>
    <row r="138" spans="1:11">
      <c r="A138" s="52" t="s">
        <v>321</v>
      </c>
      <c r="B138" s="52" t="s">
        <v>378</v>
      </c>
      <c r="C138" s="52">
        <v>0.496</v>
      </c>
      <c r="D138" s="52" t="s">
        <v>218</v>
      </c>
      <c r="E138" s="52" t="s">
        <v>208</v>
      </c>
      <c r="F138" s="52">
        <v>20</v>
      </c>
      <c r="G138" s="53" t="s">
        <v>377</v>
      </c>
      <c r="H138" s="52" t="s">
        <v>183</v>
      </c>
      <c r="I138" s="52" t="s">
        <v>320</v>
      </c>
      <c r="J138">
        <f t="shared" si="2"/>
        <v>0</v>
      </c>
    </row>
    <row r="139" spans="1:11">
      <c r="A139" s="52" t="s">
        <v>321</v>
      </c>
      <c r="B139" s="52" t="s">
        <v>378</v>
      </c>
      <c r="C139" s="52">
        <v>0.48099999999999998</v>
      </c>
      <c r="D139" s="52" t="s">
        <v>218</v>
      </c>
      <c r="E139" s="52" t="s">
        <v>208</v>
      </c>
      <c r="F139" s="52">
        <v>18</v>
      </c>
      <c r="G139" s="53" t="s">
        <v>377</v>
      </c>
      <c r="H139" s="52" t="s">
        <v>183</v>
      </c>
      <c r="I139" s="52" t="s">
        <v>320</v>
      </c>
      <c r="J139">
        <f t="shared" si="2"/>
        <v>1</v>
      </c>
      <c r="K139">
        <v>1</v>
      </c>
    </row>
    <row r="140" spans="1:11">
      <c r="A140" s="52" t="s">
        <v>321</v>
      </c>
      <c r="B140" s="52" t="s">
        <v>378</v>
      </c>
      <c r="C140" s="52">
        <v>0.46600000000000003</v>
      </c>
      <c r="D140" s="52" t="s">
        <v>218</v>
      </c>
      <c r="E140" s="52" t="s">
        <v>208</v>
      </c>
      <c r="F140" s="52">
        <v>48</v>
      </c>
      <c r="G140" s="53" t="s">
        <v>376</v>
      </c>
      <c r="H140" s="52" t="s">
        <v>183</v>
      </c>
      <c r="I140" s="52" t="s">
        <v>320</v>
      </c>
      <c r="J140">
        <f t="shared" si="2"/>
        <v>0</v>
      </c>
    </row>
    <row r="141" spans="1:11">
      <c r="A141" s="52" t="s">
        <v>321</v>
      </c>
      <c r="B141" s="52" t="s">
        <v>378</v>
      </c>
      <c r="C141" s="52">
        <v>0.42</v>
      </c>
      <c r="D141" s="52" t="s">
        <v>218</v>
      </c>
      <c r="E141" s="52" t="s">
        <v>208</v>
      </c>
      <c r="F141" s="52">
        <v>22</v>
      </c>
      <c r="G141" s="53" t="s">
        <v>377</v>
      </c>
      <c r="H141" s="52" t="s">
        <v>183</v>
      </c>
      <c r="I141" s="52" t="s">
        <v>320</v>
      </c>
      <c r="J141">
        <f t="shared" si="2"/>
        <v>0</v>
      </c>
    </row>
    <row r="142" spans="1:11">
      <c r="A142" s="52" t="s">
        <v>321</v>
      </c>
      <c r="B142" s="52" t="s">
        <v>378</v>
      </c>
      <c r="C142" s="52">
        <v>0.4</v>
      </c>
      <c r="D142" s="52" t="s">
        <v>218</v>
      </c>
      <c r="E142" s="52" t="s">
        <v>208</v>
      </c>
      <c r="F142" s="52">
        <v>20</v>
      </c>
      <c r="G142" s="53" t="s">
        <v>376</v>
      </c>
      <c r="H142" s="52" t="s">
        <v>183</v>
      </c>
      <c r="I142" s="52" t="s">
        <v>320</v>
      </c>
      <c r="J142">
        <f t="shared" si="2"/>
        <v>0</v>
      </c>
    </row>
    <row r="143" spans="1:11">
      <c r="A143" s="52" t="s">
        <v>321</v>
      </c>
      <c r="B143" s="52" t="s">
        <v>378</v>
      </c>
      <c r="C143" s="52">
        <v>0.313</v>
      </c>
      <c r="D143" s="52" t="s">
        <v>218</v>
      </c>
      <c r="E143" s="52" t="s">
        <v>208</v>
      </c>
      <c r="F143" s="52">
        <v>18</v>
      </c>
      <c r="G143" s="53" t="s">
        <v>376</v>
      </c>
      <c r="H143" s="52" t="s">
        <v>183</v>
      </c>
      <c r="I143" s="52" t="s">
        <v>320</v>
      </c>
      <c r="J143">
        <f t="shared" si="2"/>
        <v>1</v>
      </c>
      <c r="K143">
        <v>0</v>
      </c>
    </row>
    <row r="144" spans="1:11">
      <c r="A144" s="52" t="s">
        <v>321</v>
      </c>
      <c r="B144" s="52" t="s">
        <v>378</v>
      </c>
      <c r="C144" s="52">
        <v>0.28499999999999998</v>
      </c>
      <c r="D144" s="52" t="s">
        <v>218</v>
      </c>
      <c r="E144" s="52" t="s">
        <v>208</v>
      </c>
      <c r="F144" s="52">
        <v>24</v>
      </c>
      <c r="G144" s="53" t="s">
        <v>377</v>
      </c>
      <c r="H144" s="52" t="s">
        <v>183</v>
      </c>
      <c r="I144" s="52" t="s">
        <v>320</v>
      </c>
      <c r="J144">
        <f t="shared" si="2"/>
        <v>0</v>
      </c>
    </row>
    <row r="145" spans="1:11">
      <c r="A145" s="52" t="s">
        <v>324</v>
      </c>
      <c r="B145" s="52" t="s">
        <v>386</v>
      </c>
      <c r="C145" s="52">
        <v>0.69099999999999995</v>
      </c>
      <c r="D145" s="52" t="s">
        <v>205</v>
      </c>
      <c r="E145" s="52" t="s">
        <v>212</v>
      </c>
      <c r="F145" s="52">
        <v>24</v>
      </c>
      <c r="G145" s="53" t="s">
        <v>387</v>
      </c>
      <c r="H145" s="52" t="s">
        <v>183</v>
      </c>
      <c r="I145" s="52" t="s">
        <v>320</v>
      </c>
      <c r="J145">
        <f t="shared" si="2"/>
        <v>0</v>
      </c>
    </row>
    <row r="146" spans="1:11">
      <c r="A146" s="52" t="s">
        <v>324</v>
      </c>
      <c r="B146" s="52" t="s">
        <v>386</v>
      </c>
      <c r="C146" s="52">
        <v>0.66</v>
      </c>
      <c r="D146" s="52" t="s">
        <v>205</v>
      </c>
      <c r="E146" s="52" t="s">
        <v>212</v>
      </c>
      <c r="F146" s="52">
        <v>24</v>
      </c>
      <c r="G146" s="53" t="s">
        <v>399</v>
      </c>
      <c r="H146" s="52" t="s">
        <v>183</v>
      </c>
      <c r="I146" s="52" t="s">
        <v>320</v>
      </c>
      <c r="J146">
        <f t="shared" si="2"/>
        <v>0</v>
      </c>
    </row>
    <row r="147" spans="1:11">
      <c r="A147" s="52" t="s">
        <v>324</v>
      </c>
      <c r="B147" s="52" t="s">
        <v>386</v>
      </c>
      <c r="C147" s="52">
        <v>0.65300000000000002</v>
      </c>
      <c r="D147" s="52" t="s">
        <v>205</v>
      </c>
      <c r="E147" s="52" t="s">
        <v>212</v>
      </c>
      <c r="F147" s="52">
        <v>48</v>
      </c>
      <c r="G147" s="53" t="s">
        <v>387</v>
      </c>
      <c r="H147" s="52" t="s">
        <v>183</v>
      </c>
      <c r="I147" s="52" t="s">
        <v>320</v>
      </c>
      <c r="J147">
        <f t="shared" si="2"/>
        <v>0</v>
      </c>
    </row>
    <row r="148" spans="1:11">
      <c r="A148" s="52" t="s">
        <v>324</v>
      </c>
      <c r="B148" s="52" t="s">
        <v>386</v>
      </c>
      <c r="C148" s="52">
        <v>0.57999999999999996</v>
      </c>
      <c r="D148" s="52" t="s">
        <v>205</v>
      </c>
      <c r="E148" s="52" t="s">
        <v>212</v>
      </c>
      <c r="F148" s="52">
        <v>21</v>
      </c>
      <c r="G148" s="53" t="s">
        <v>399</v>
      </c>
      <c r="H148" s="52" t="s">
        <v>183</v>
      </c>
      <c r="I148" s="52" t="s">
        <v>320</v>
      </c>
      <c r="J148">
        <f t="shared" si="2"/>
        <v>0</v>
      </c>
    </row>
    <row r="149" spans="1:11">
      <c r="A149" s="52" t="s">
        <v>324</v>
      </c>
      <c r="B149" s="52" t="s">
        <v>386</v>
      </c>
      <c r="C149" s="52">
        <v>0.46</v>
      </c>
      <c r="D149" s="52" t="s">
        <v>205</v>
      </c>
      <c r="E149" s="52" t="s">
        <v>212</v>
      </c>
      <c r="F149" s="52">
        <v>18</v>
      </c>
      <c r="G149" s="53" t="s">
        <v>399</v>
      </c>
      <c r="H149" s="52" t="s">
        <v>183</v>
      </c>
      <c r="I149" s="52" t="s">
        <v>320</v>
      </c>
      <c r="J149">
        <f t="shared" si="2"/>
        <v>1</v>
      </c>
      <c r="K149">
        <v>1</v>
      </c>
    </row>
    <row r="150" spans="1:11">
      <c r="A150" s="52" t="s">
        <v>324</v>
      </c>
      <c r="B150" s="52" t="s">
        <v>386</v>
      </c>
      <c r="C150" s="52">
        <v>0.41299999999999998</v>
      </c>
      <c r="D150" s="52" t="s">
        <v>205</v>
      </c>
      <c r="E150" s="52" t="s">
        <v>212</v>
      </c>
      <c r="F150" s="52">
        <v>18</v>
      </c>
      <c r="G150" s="53" t="s">
        <v>387</v>
      </c>
      <c r="H150" s="52" t="s">
        <v>183</v>
      </c>
      <c r="I150" s="52" t="s">
        <v>320</v>
      </c>
      <c r="J150">
        <f t="shared" si="2"/>
        <v>1</v>
      </c>
      <c r="K150">
        <v>1</v>
      </c>
    </row>
    <row r="151" spans="1:11">
      <c r="A151" s="52" t="s">
        <v>400</v>
      </c>
      <c r="B151" s="52" t="s">
        <v>374</v>
      </c>
      <c r="C151" s="52">
        <v>-3.2000000000000001E-2</v>
      </c>
      <c r="D151" s="52" t="s">
        <v>401</v>
      </c>
      <c r="E151" s="52" t="s">
        <v>207</v>
      </c>
      <c r="F151" s="52">
        <v>24</v>
      </c>
      <c r="G151" s="53" t="s">
        <v>387</v>
      </c>
      <c r="H151" s="52" t="s">
        <v>183</v>
      </c>
      <c r="I151" s="52" t="s">
        <v>320</v>
      </c>
      <c r="J151">
        <f t="shared" si="2"/>
        <v>0</v>
      </c>
    </row>
    <row r="152" spans="1:11">
      <c r="A152" s="52" t="s">
        <v>400</v>
      </c>
      <c r="B152" s="52" t="s">
        <v>374</v>
      </c>
      <c r="C152" s="52">
        <v>-6.7000000000000004E-2</v>
      </c>
      <c r="D152" s="52" t="s">
        <v>401</v>
      </c>
      <c r="E152" s="52" t="s">
        <v>207</v>
      </c>
      <c r="F152" s="52">
        <v>18</v>
      </c>
      <c r="G152" s="53" t="s">
        <v>387</v>
      </c>
      <c r="H152" s="52" t="s">
        <v>183</v>
      </c>
      <c r="I152" s="52" t="s">
        <v>320</v>
      </c>
      <c r="J152">
        <f t="shared" si="2"/>
        <v>1</v>
      </c>
      <c r="K152">
        <v>1</v>
      </c>
    </row>
    <row r="153" spans="1:11">
      <c r="A153" s="52" t="s">
        <v>400</v>
      </c>
      <c r="B153" s="52" t="s">
        <v>374</v>
      </c>
      <c r="C153" s="52">
        <v>-0.108</v>
      </c>
      <c r="D153" s="52" t="s">
        <v>401</v>
      </c>
      <c r="E153" s="52" t="s">
        <v>207</v>
      </c>
      <c r="F153" s="52">
        <v>48</v>
      </c>
      <c r="G153" s="53" t="s">
        <v>387</v>
      </c>
      <c r="H153" s="52" t="s">
        <v>183</v>
      </c>
      <c r="I153" s="52" t="s">
        <v>320</v>
      </c>
      <c r="J153">
        <f t="shared" si="2"/>
        <v>0</v>
      </c>
    </row>
    <row r="154" spans="1:11">
      <c r="A154" s="52" t="s">
        <v>402</v>
      </c>
      <c r="B154" s="52" t="s">
        <v>374</v>
      </c>
      <c r="C154" s="52">
        <v>-1.2999999999999999E-2</v>
      </c>
      <c r="D154" s="52" t="s">
        <v>403</v>
      </c>
      <c r="E154" s="52" t="s">
        <v>207</v>
      </c>
      <c r="F154" s="52">
        <v>40</v>
      </c>
      <c r="G154" s="53">
        <v>39084</v>
      </c>
      <c r="H154" s="52" t="s">
        <v>183</v>
      </c>
      <c r="I154" s="52" t="s">
        <v>320</v>
      </c>
      <c r="J154">
        <f t="shared" si="2"/>
        <v>0</v>
      </c>
    </row>
    <row r="155" spans="1:11">
      <c r="A155" s="52" t="s">
        <v>402</v>
      </c>
      <c r="B155" s="52" t="s">
        <v>374</v>
      </c>
      <c r="C155" s="52">
        <v>-1.6E-2</v>
      </c>
      <c r="D155" s="52" t="s">
        <v>403</v>
      </c>
      <c r="E155" s="52" t="s">
        <v>207</v>
      </c>
      <c r="F155" s="52">
        <v>18</v>
      </c>
      <c r="G155" s="53">
        <v>39084</v>
      </c>
      <c r="H155" s="52" t="s">
        <v>183</v>
      </c>
      <c r="I155" s="52" t="s">
        <v>320</v>
      </c>
      <c r="J155">
        <f t="shared" si="2"/>
        <v>1</v>
      </c>
      <c r="K155">
        <v>1</v>
      </c>
    </row>
    <row r="156" spans="1:11">
      <c r="A156" s="52" t="s">
        <v>87</v>
      </c>
      <c r="B156" s="52" t="s">
        <v>147</v>
      </c>
      <c r="C156" s="52">
        <v>0.27800000000000002</v>
      </c>
      <c r="D156" s="52" t="s">
        <v>212</v>
      </c>
      <c r="E156" s="52" t="s">
        <v>224</v>
      </c>
      <c r="F156" s="52">
        <v>18</v>
      </c>
      <c r="G156" s="53">
        <v>40855</v>
      </c>
      <c r="H156" s="52" t="s">
        <v>183</v>
      </c>
      <c r="I156" s="52" t="s">
        <v>320</v>
      </c>
      <c r="J156">
        <f t="shared" si="2"/>
        <v>1</v>
      </c>
      <c r="K156">
        <v>1</v>
      </c>
    </row>
    <row r="157" spans="1:11">
      <c r="A157" s="52" t="s">
        <v>405</v>
      </c>
      <c r="B157" s="52" t="s">
        <v>389</v>
      </c>
      <c r="C157" s="52">
        <v>0.245</v>
      </c>
      <c r="D157" s="52" t="s">
        <v>227</v>
      </c>
      <c r="E157" s="52" t="s">
        <v>219</v>
      </c>
      <c r="F157" s="52">
        <v>20</v>
      </c>
      <c r="G157" s="53" t="s">
        <v>377</v>
      </c>
      <c r="H157" s="52" t="s">
        <v>183</v>
      </c>
      <c r="I157" s="52" t="s">
        <v>320</v>
      </c>
      <c r="J157">
        <f t="shared" si="2"/>
        <v>0</v>
      </c>
    </row>
    <row r="158" spans="1:11">
      <c r="A158" s="52" t="s">
        <v>405</v>
      </c>
      <c r="B158" s="52" t="s">
        <v>389</v>
      </c>
      <c r="C158" s="52">
        <v>0.223</v>
      </c>
      <c r="D158" s="52" t="s">
        <v>227</v>
      </c>
      <c r="E158" s="52" t="s">
        <v>219</v>
      </c>
      <c r="F158" s="52">
        <v>18</v>
      </c>
      <c r="G158" s="53" t="s">
        <v>377</v>
      </c>
      <c r="H158" s="52" t="s">
        <v>183</v>
      </c>
      <c r="I158" s="52" t="s">
        <v>320</v>
      </c>
      <c r="J158">
        <f t="shared" si="2"/>
        <v>1</v>
      </c>
      <c r="K158">
        <v>1</v>
      </c>
    </row>
    <row r="159" spans="1:11">
      <c r="A159" s="52" t="s">
        <v>405</v>
      </c>
      <c r="B159" s="52" t="s">
        <v>389</v>
      </c>
      <c r="C159" s="52">
        <v>0.17</v>
      </c>
      <c r="D159" s="52" t="s">
        <v>227</v>
      </c>
      <c r="E159" s="52" t="s">
        <v>219</v>
      </c>
      <c r="F159" s="52">
        <v>22</v>
      </c>
      <c r="G159" s="53" t="s">
        <v>377</v>
      </c>
      <c r="H159" s="52" t="s">
        <v>183</v>
      </c>
      <c r="I159" s="52" t="s">
        <v>320</v>
      </c>
      <c r="J159">
        <f t="shared" si="2"/>
        <v>0</v>
      </c>
    </row>
    <row r="160" spans="1:11">
      <c r="A160" s="52" t="s">
        <v>405</v>
      </c>
      <c r="B160" s="52" t="s">
        <v>389</v>
      </c>
      <c r="C160" s="52">
        <v>0.11700000000000001</v>
      </c>
      <c r="D160" s="52" t="s">
        <v>227</v>
      </c>
      <c r="E160" s="52" t="s">
        <v>219</v>
      </c>
      <c r="F160" s="52">
        <v>24</v>
      </c>
      <c r="G160" s="53" t="s">
        <v>377</v>
      </c>
      <c r="H160" s="52" t="s">
        <v>183</v>
      </c>
      <c r="I160" s="52" t="s">
        <v>320</v>
      </c>
      <c r="J160">
        <f t="shared" si="2"/>
        <v>0</v>
      </c>
    </row>
    <row r="161" spans="1:11">
      <c r="A161" s="52" t="s">
        <v>405</v>
      </c>
      <c r="B161" s="52" t="s">
        <v>389</v>
      </c>
      <c r="C161" s="52">
        <v>-3.7999999999999999E-2</v>
      </c>
      <c r="D161" s="52" t="s">
        <v>227</v>
      </c>
      <c r="E161" s="52" t="s">
        <v>219</v>
      </c>
      <c r="F161" s="52">
        <v>40</v>
      </c>
      <c r="G161" s="53" t="s">
        <v>377</v>
      </c>
      <c r="H161" s="52" t="s">
        <v>183</v>
      </c>
      <c r="I161" s="52" t="s">
        <v>320</v>
      </c>
      <c r="J161">
        <f t="shared" si="2"/>
        <v>0</v>
      </c>
    </row>
    <row r="162" spans="1:11">
      <c r="A162" s="52" t="s">
        <v>406</v>
      </c>
      <c r="B162" s="52" t="s">
        <v>389</v>
      </c>
      <c r="C162" s="52">
        <v>-0.104</v>
      </c>
      <c r="D162" s="52" t="s">
        <v>407</v>
      </c>
      <c r="E162" s="52" t="s">
        <v>219</v>
      </c>
      <c r="F162" s="52">
        <v>18</v>
      </c>
      <c r="G162" s="53">
        <v>40729</v>
      </c>
      <c r="H162" s="52" t="s">
        <v>183</v>
      </c>
      <c r="I162" s="52" t="s">
        <v>320</v>
      </c>
      <c r="J162">
        <f t="shared" si="2"/>
        <v>1</v>
      </c>
      <c r="K162">
        <v>1</v>
      </c>
    </row>
    <row r="163" spans="1:11">
      <c r="A163" s="52" t="s">
        <v>408</v>
      </c>
      <c r="B163" s="52" t="s">
        <v>362</v>
      </c>
      <c r="C163" s="52">
        <v>0.69499999999999995</v>
      </c>
      <c r="D163" s="52" t="s">
        <v>201</v>
      </c>
      <c r="E163" s="52" t="s">
        <v>200</v>
      </c>
      <c r="F163" s="52">
        <v>20</v>
      </c>
      <c r="G163" s="53" t="s">
        <v>409</v>
      </c>
      <c r="H163" s="52" t="s">
        <v>183</v>
      </c>
      <c r="I163" s="52" t="s">
        <v>320</v>
      </c>
      <c r="J163">
        <f t="shared" si="2"/>
        <v>0</v>
      </c>
    </row>
    <row r="164" spans="1:11">
      <c r="A164" s="52" t="s">
        <v>408</v>
      </c>
      <c r="B164" s="52" t="s">
        <v>362</v>
      </c>
      <c r="C164" s="52">
        <v>0.64400000000000002</v>
      </c>
      <c r="D164" s="52" t="s">
        <v>201</v>
      </c>
      <c r="E164" s="52" t="s">
        <v>200</v>
      </c>
      <c r="F164" s="52">
        <v>23</v>
      </c>
      <c r="G164" s="53" t="s">
        <v>409</v>
      </c>
      <c r="H164" s="52" t="s">
        <v>183</v>
      </c>
      <c r="I164" s="52" t="s">
        <v>320</v>
      </c>
      <c r="J164">
        <f t="shared" si="2"/>
        <v>0</v>
      </c>
    </row>
    <row r="165" spans="1:11">
      <c r="A165" s="52" t="s">
        <v>408</v>
      </c>
      <c r="B165" s="52" t="s">
        <v>362</v>
      </c>
      <c r="C165" s="52">
        <v>0.624</v>
      </c>
      <c r="D165" s="52" t="s">
        <v>201</v>
      </c>
      <c r="E165" s="52" t="s">
        <v>200</v>
      </c>
      <c r="F165" s="52">
        <v>18</v>
      </c>
      <c r="G165" s="53" t="s">
        <v>409</v>
      </c>
      <c r="H165" s="52" t="s">
        <v>183</v>
      </c>
      <c r="I165" s="52" t="s">
        <v>320</v>
      </c>
      <c r="J165">
        <f t="shared" si="2"/>
        <v>1</v>
      </c>
      <c r="K165">
        <v>1</v>
      </c>
    </row>
    <row r="166" spans="1:11">
      <c r="A166" s="52" t="s">
        <v>408</v>
      </c>
      <c r="B166" s="52" t="s">
        <v>364</v>
      </c>
      <c r="C166" s="52">
        <v>4.8000000000000001E-2</v>
      </c>
      <c r="D166" s="52" t="s">
        <v>201</v>
      </c>
      <c r="E166" s="52" t="s">
        <v>365</v>
      </c>
      <c r="F166" s="52">
        <v>18</v>
      </c>
      <c r="G166" s="53" t="s">
        <v>410</v>
      </c>
      <c r="H166" s="52" t="s">
        <v>183</v>
      </c>
      <c r="I166" s="52" t="s">
        <v>320</v>
      </c>
      <c r="J166">
        <f t="shared" si="2"/>
        <v>1</v>
      </c>
      <c r="K166">
        <v>1</v>
      </c>
    </row>
    <row r="167" spans="1:11">
      <c r="A167" s="52" t="s">
        <v>408</v>
      </c>
      <c r="B167" s="52" t="s">
        <v>364</v>
      </c>
      <c r="C167" s="52">
        <v>8.9999999999999993E-3</v>
      </c>
      <c r="D167" s="52" t="s">
        <v>201</v>
      </c>
      <c r="E167" s="52" t="s">
        <v>365</v>
      </c>
      <c r="F167" s="52">
        <v>20</v>
      </c>
      <c r="G167" s="53" t="s">
        <v>410</v>
      </c>
      <c r="H167" s="52" t="s">
        <v>183</v>
      </c>
      <c r="I167" s="52" t="s">
        <v>320</v>
      </c>
      <c r="J167">
        <f t="shared" si="2"/>
        <v>0</v>
      </c>
    </row>
    <row r="168" spans="1:11">
      <c r="A168" s="52" t="s">
        <v>408</v>
      </c>
      <c r="B168" s="52" t="s">
        <v>392</v>
      </c>
      <c r="C168" s="52">
        <v>0.123</v>
      </c>
      <c r="D168" s="52" t="s">
        <v>201</v>
      </c>
      <c r="E168" s="52" t="s">
        <v>228</v>
      </c>
      <c r="F168" s="52">
        <v>18</v>
      </c>
      <c r="G168" s="53" t="s">
        <v>411</v>
      </c>
      <c r="H168" s="52" t="s">
        <v>183</v>
      </c>
      <c r="I168" s="52" t="s">
        <v>320</v>
      </c>
      <c r="J168">
        <f t="shared" si="2"/>
        <v>1</v>
      </c>
      <c r="K168">
        <v>1</v>
      </c>
    </row>
    <row r="169" spans="1:11">
      <c r="A169" s="52" t="s">
        <v>408</v>
      </c>
      <c r="B169" s="52" t="s">
        <v>392</v>
      </c>
      <c r="C169" s="52">
        <v>4.1000000000000002E-2</v>
      </c>
      <c r="D169" s="52" t="s">
        <v>201</v>
      </c>
      <c r="E169" s="52" t="s">
        <v>228</v>
      </c>
      <c r="F169" s="52">
        <v>20</v>
      </c>
      <c r="G169" s="53" t="s">
        <v>411</v>
      </c>
      <c r="H169" s="52" t="s">
        <v>183</v>
      </c>
      <c r="I169" s="52" t="s">
        <v>320</v>
      </c>
      <c r="J169">
        <f t="shared" si="2"/>
        <v>0</v>
      </c>
    </row>
    <row r="170" spans="1:11">
      <c r="A170" s="52" t="s">
        <v>408</v>
      </c>
      <c r="B170" s="52" t="s">
        <v>392</v>
      </c>
      <c r="C170" s="52">
        <v>-2.3E-2</v>
      </c>
      <c r="D170" s="52" t="s">
        <v>201</v>
      </c>
      <c r="E170" s="52" t="s">
        <v>228</v>
      </c>
      <c r="F170" s="52">
        <v>23</v>
      </c>
      <c r="G170" s="53" t="s">
        <v>411</v>
      </c>
      <c r="H170" s="52" t="s">
        <v>183</v>
      </c>
      <c r="I170" s="52" t="s">
        <v>320</v>
      </c>
      <c r="J170">
        <f t="shared" si="2"/>
        <v>0</v>
      </c>
    </row>
    <row r="171" spans="1:11">
      <c r="A171" s="52" t="s">
        <v>408</v>
      </c>
      <c r="B171" s="52" t="s">
        <v>412</v>
      </c>
      <c r="C171" s="52">
        <v>0.73699999999999999</v>
      </c>
      <c r="D171" s="52" t="s">
        <v>201</v>
      </c>
      <c r="E171" s="52" t="s">
        <v>232</v>
      </c>
      <c r="F171" s="52">
        <v>20</v>
      </c>
      <c r="G171" s="53" t="s">
        <v>411</v>
      </c>
      <c r="H171" s="52" t="s">
        <v>183</v>
      </c>
      <c r="I171" s="52" t="s">
        <v>320</v>
      </c>
      <c r="J171">
        <f t="shared" si="2"/>
        <v>0</v>
      </c>
    </row>
    <row r="172" spans="1:11">
      <c r="A172" s="52" t="s">
        <v>408</v>
      </c>
      <c r="B172" s="52" t="s">
        <v>412</v>
      </c>
      <c r="C172" s="52">
        <v>0.70699999999999996</v>
      </c>
      <c r="D172" s="52" t="s">
        <v>201</v>
      </c>
      <c r="E172" s="52" t="s">
        <v>232</v>
      </c>
      <c r="F172" s="52">
        <v>23</v>
      </c>
      <c r="G172" s="53" t="s">
        <v>411</v>
      </c>
      <c r="H172" s="52" t="s">
        <v>183</v>
      </c>
      <c r="I172" s="52" t="s">
        <v>320</v>
      </c>
      <c r="J172">
        <f t="shared" si="2"/>
        <v>0</v>
      </c>
    </row>
    <row r="173" spans="1:11">
      <c r="A173" s="52" t="s">
        <v>408</v>
      </c>
      <c r="B173" s="52" t="s">
        <v>412</v>
      </c>
      <c r="C173" s="52">
        <v>0.56899999999999995</v>
      </c>
      <c r="D173" s="52" t="s">
        <v>201</v>
      </c>
      <c r="E173" s="52" t="s">
        <v>232</v>
      </c>
      <c r="F173" s="52">
        <v>18</v>
      </c>
      <c r="G173" s="53" t="s">
        <v>411</v>
      </c>
      <c r="H173" s="52" t="s">
        <v>183</v>
      </c>
      <c r="I173" s="52" t="s">
        <v>320</v>
      </c>
      <c r="J173">
        <f t="shared" si="2"/>
        <v>1</v>
      </c>
      <c r="K173">
        <v>1</v>
      </c>
    </row>
    <row r="174" spans="1:11">
      <c r="A174" s="52" t="s">
        <v>413</v>
      </c>
      <c r="B174" s="52" t="s">
        <v>414</v>
      </c>
      <c r="C174" s="52">
        <v>8.8999999999999996E-2</v>
      </c>
      <c r="D174" s="52" t="s">
        <v>305</v>
      </c>
      <c r="E174" s="52" t="s">
        <v>415</v>
      </c>
      <c r="F174" s="52">
        <v>18</v>
      </c>
      <c r="G174" s="53" t="s">
        <v>492</v>
      </c>
      <c r="H174" s="52" t="s">
        <v>183</v>
      </c>
      <c r="I174" s="52" t="s">
        <v>320</v>
      </c>
      <c r="J174">
        <f t="shared" si="2"/>
        <v>1</v>
      </c>
      <c r="K174">
        <v>1</v>
      </c>
    </row>
    <row r="175" spans="1:11">
      <c r="A175" s="52" t="s">
        <v>413</v>
      </c>
      <c r="B175" s="52" t="s">
        <v>416</v>
      </c>
      <c r="C175" s="52">
        <v>0.313</v>
      </c>
      <c r="D175" s="52" t="s">
        <v>305</v>
      </c>
      <c r="E175" s="52" t="s">
        <v>417</v>
      </c>
      <c r="F175" s="52">
        <v>18</v>
      </c>
      <c r="G175" s="53" t="s">
        <v>492</v>
      </c>
      <c r="H175" s="52" t="s">
        <v>183</v>
      </c>
      <c r="I175" s="52" t="s">
        <v>320</v>
      </c>
      <c r="J175">
        <f t="shared" si="2"/>
        <v>1</v>
      </c>
      <c r="K175">
        <v>1</v>
      </c>
    </row>
    <row r="176" spans="1:11">
      <c r="A176" s="52" t="s">
        <v>330</v>
      </c>
      <c r="B176" s="52" t="s">
        <v>382</v>
      </c>
      <c r="C176" s="52">
        <v>0.26</v>
      </c>
      <c r="D176" s="52" t="s">
        <v>225</v>
      </c>
      <c r="E176" s="52" t="s">
        <v>383</v>
      </c>
      <c r="F176" s="52">
        <v>23</v>
      </c>
      <c r="G176" s="53">
        <v>39753</v>
      </c>
      <c r="H176" s="52" t="s">
        <v>183</v>
      </c>
      <c r="I176" s="52" t="s">
        <v>320</v>
      </c>
      <c r="J176">
        <f t="shared" si="2"/>
        <v>0</v>
      </c>
    </row>
    <row r="177" spans="1:11">
      <c r="A177" s="52" t="s">
        <v>330</v>
      </c>
      <c r="B177" s="52" t="s">
        <v>382</v>
      </c>
      <c r="C177" s="52">
        <v>0.25</v>
      </c>
      <c r="D177" s="52" t="s">
        <v>225</v>
      </c>
      <c r="E177" s="52" t="s">
        <v>383</v>
      </c>
      <c r="F177" s="52">
        <v>20</v>
      </c>
      <c r="G177" s="53">
        <v>39753</v>
      </c>
      <c r="H177" s="52" t="s">
        <v>183</v>
      </c>
      <c r="I177" s="52" t="s">
        <v>320</v>
      </c>
      <c r="J177">
        <f t="shared" si="2"/>
        <v>0</v>
      </c>
    </row>
    <row r="178" spans="1:11">
      <c r="A178" s="52" t="s">
        <v>330</v>
      </c>
      <c r="B178" s="52" t="s">
        <v>382</v>
      </c>
      <c r="C178" s="52">
        <v>0.19</v>
      </c>
      <c r="D178" s="52" t="s">
        <v>225</v>
      </c>
      <c r="E178" s="52" t="s">
        <v>383</v>
      </c>
      <c r="F178" s="52">
        <v>18</v>
      </c>
      <c r="G178" s="53">
        <v>39753</v>
      </c>
      <c r="H178" s="52" t="s">
        <v>183</v>
      </c>
      <c r="I178" s="52" t="s">
        <v>320</v>
      </c>
      <c r="J178">
        <f t="shared" si="2"/>
        <v>1</v>
      </c>
      <c r="K178">
        <v>1</v>
      </c>
    </row>
    <row r="179" spans="1:11">
      <c r="A179" s="52" t="s">
        <v>330</v>
      </c>
      <c r="B179" s="52" t="s">
        <v>412</v>
      </c>
      <c r="C179" s="52">
        <v>0.61</v>
      </c>
      <c r="D179" s="52" t="s">
        <v>225</v>
      </c>
      <c r="E179" s="52" t="s">
        <v>232</v>
      </c>
      <c r="F179" s="52">
        <v>23</v>
      </c>
      <c r="G179" s="53">
        <v>39753</v>
      </c>
      <c r="H179" s="52" t="s">
        <v>183</v>
      </c>
      <c r="I179" s="52" t="s">
        <v>320</v>
      </c>
      <c r="J179">
        <f t="shared" si="2"/>
        <v>0</v>
      </c>
    </row>
    <row r="180" spans="1:11">
      <c r="A180" s="52" t="s">
        <v>330</v>
      </c>
      <c r="B180" s="52" t="s">
        <v>412</v>
      </c>
      <c r="C180" s="52">
        <v>0.32</v>
      </c>
      <c r="D180" s="52" t="s">
        <v>225</v>
      </c>
      <c r="E180" s="52" t="s">
        <v>232</v>
      </c>
      <c r="F180" s="52">
        <v>20</v>
      </c>
      <c r="G180" s="53">
        <v>39753</v>
      </c>
      <c r="H180" s="52" t="s">
        <v>183</v>
      </c>
      <c r="I180" s="52" t="s">
        <v>320</v>
      </c>
      <c r="J180">
        <f t="shared" si="2"/>
        <v>0</v>
      </c>
    </row>
    <row r="181" spans="1:11">
      <c r="A181" s="52" t="s">
        <v>330</v>
      </c>
      <c r="B181" s="52" t="s">
        <v>412</v>
      </c>
      <c r="C181" s="52">
        <v>0.17</v>
      </c>
      <c r="D181" s="52" t="s">
        <v>225</v>
      </c>
      <c r="E181" s="52" t="s">
        <v>232</v>
      </c>
      <c r="F181" s="52">
        <v>18</v>
      </c>
      <c r="G181" s="53">
        <v>39753</v>
      </c>
      <c r="H181" s="52" t="s">
        <v>183</v>
      </c>
      <c r="I181" s="52" t="s">
        <v>320</v>
      </c>
      <c r="J181">
        <f t="shared" si="2"/>
        <v>1</v>
      </c>
      <c r="K181">
        <v>1</v>
      </c>
    </row>
    <row r="182" spans="1:11">
      <c r="A182" s="52" t="s">
        <v>322</v>
      </c>
      <c r="B182" s="52" t="s">
        <v>322</v>
      </c>
      <c r="C182" s="52">
        <v>0.4</v>
      </c>
      <c r="D182" s="52" t="s">
        <v>220</v>
      </c>
      <c r="E182" s="52" t="s">
        <v>220</v>
      </c>
      <c r="F182" s="52">
        <v>24</v>
      </c>
      <c r="G182" s="53" t="s">
        <v>363</v>
      </c>
      <c r="H182" s="52" t="s">
        <v>183</v>
      </c>
      <c r="I182" s="52" t="s">
        <v>320</v>
      </c>
      <c r="J182">
        <f t="shared" si="2"/>
        <v>0</v>
      </c>
    </row>
    <row r="183" spans="1:11">
      <c r="A183" s="52" t="s">
        <v>322</v>
      </c>
      <c r="B183" s="52" t="s">
        <v>322</v>
      </c>
      <c r="C183" s="52">
        <v>0.37</v>
      </c>
      <c r="D183" s="52" t="s">
        <v>220</v>
      </c>
      <c r="E183" s="52" t="s">
        <v>220</v>
      </c>
      <c r="F183" s="52">
        <v>18</v>
      </c>
      <c r="G183" s="53" t="s">
        <v>363</v>
      </c>
      <c r="H183" s="52" t="s">
        <v>183</v>
      </c>
      <c r="I183" s="52" t="s">
        <v>320</v>
      </c>
      <c r="J183">
        <f t="shared" si="2"/>
        <v>1</v>
      </c>
      <c r="K183">
        <v>1</v>
      </c>
    </row>
    <row r="184" spans="1:11">
      <c r="A184" s="52" t="s">
        <v>322</v>
      </c>
      <c r="B184" s="52" t="s">
        <v>186</v>
      </c>
      <c r="C184" s="52">
        <v>0.69</v>
      </c>
      <c r="D184" s="52" t="s">
        <v>220</v>
      </c>
      <c r="E184" s="52" t="s">
        <v>196</v>
      </c>
      <c r="F184" s="52">
        <v>18</v>
      </c>
      <c r="G184" s="53">
        <v>39730</v>
      </c>
      <c r="H184" s="52" t="s">
        <v>183</v>
      </c>
      <c r="I184" s="52" t="s">
        <v>320</v>
      </c>
      <c r="J184">
        <f t="shared" si="2"/>
        <v>1</v>
      </c>
      <c r="K184">
        <v>1</v>
      </c>
    </row>
    <row r="185" spans="1:11">
      <c r="A185" s="52" t="s">
        <v>322</v>
      </c>
      <c r="B185" s="52" t="s">
        <v>186</v>
      </c>
      <c r="C185" s="52">
        <v>0.6</v>
      </c>
      <c r="D185" s="52" t="s">
        <v>220</v>
      </c>
      <c r="E185" s="52" t="s">
        <v>196</v>
      </c>
      <c r="F185" s="52">
        <v>24</v>
      </c>
      <c r="G185" s="53">
        <v>39730</v>
      </c>
      <c r="H185" s="52" t="s">
        <v>183</v>
      </c>
      <c r="I185" s="52" t="s">
        <v>320</v>
      </c>
      <c r="J185">
        <f t="shared" si="2"/>
        <v>0</v>
      </c>
    </row>
    <row r="186" spans="1:11">
      <c r="A186" s="52" t="s">
        <v>374</v>
      </c>
      <c r="B186" s="52" t="s">
        <v>418</v>
      </c>
      <c r="C186" s="52">
        <v>-8.8999999999999996E-2</v>
      </c>
      <c r="D186" s="52" t="s">
        <v>207</v>
      </c>
      <c r="E186" s="52" t="s">
        <v>230</v>
      </c>
      <c r="F186" s="52">
        <v>18</v>
      </c>
      <c r="G186" s="53" t="s">
        <v>419</v>
      </c>
      <c r="H186" s="52" t="s">
        <v>183</v>
      </c>
      <c r="I186" s="52" t="s">
        <v>320</v>
      </c>
      <c r="J186">
        <f t="shared" si="2"/>
        <v>1</v>
      </c>
      <c r="K186">
        <v>1</v>
      </c>
    </row>
    <row r="187" spans="1:11">
      <c r="A187" s="52" t="s">
        <v>374</v>
      </c>
      <c r="B187" s="52" t="s">
        <v>418</v>
      </c>
      <c r="C187" s="52">
        <v>-0.11899999999999999</v>
      </c>
      <c r="D187" s="52" t="s">
        <v>207</v>
      </c>
      <c r="E187" s="52" t="s">
        <v>230</v>
      </c>
      <c r="F187" s="52">
        <v>20</v>
      </c>
      <c r="G187" s="53" t="s">
        <v>419</v>
      </c>
      <c r="H187" s="52" t="s">
        <v>183</v>
      </c>
      <c r="I187" s="52" t="s">
        <v>320</v>
      </c>
      <c r="J187">
        <f t="shared" si="2"/>
        <v>0</v>
      </c>
    </row>
    <row r="188" spans="1:11">
      <c r="A188" s="52" t="s">
        <v>374</v>
      </c>
      <c r="B188" s="52" t="s">
        <v>418</v>
      </c>
      <c r="C188" s="52">
        <v>-0.13</v>
      </c>
      <c r="D188" s="52" t="s">
        <v>207</v>
      </c>
      <c r="E188" s="52" t="s">
        <v>230</v>
      </c>
      <c r="F188" s="52">
        <v>22</v>
      </c>
      <c r="G188" s="53" t="s">
        <v>419</v>
      </c>
      <c r="H188" s="52" t="s">
        <v>183</v>
      </c>
      <c r="I188" s="52" t="s">
        <v>320</v>
      </c>
      <c r="J188">
        <f t="shared" si="2"/>
        <v>0</v>
      </c>
    </row>
    <row r="189" spans="1:11">
      <c r="A189" s="52" t="s">
        <v>420</v>
      </c>
      <c r="B189" s="52" t="s">
        <v>186</v>
      </c>
      <c r="C189" s="52">
        <v>0.02</v>
      </c>
      <c r="D189" s="52" t="s">
        <v>248</v>
      </c>
      <c r="E189" s="52" t="s">
        <v>196</v>
      </c>
      <c r="F189" s="52">
        <v>18</v>
      </c>
      <c r="G189" s="53">
        <v>39791</v>
      </c>
      <c r="H189" s="52" t="s">
        <v>183</v>
      </c>
      <c r="I189" s="52" t="s">
        <v>320</v>
      </c>
      <c r="J189">
        <f t="shared" si="2"/>
        <v>1</v>
      </c>
      <c r="K189">
        <v>1</v>
      </c>
    </row>
    <row r="190" spans="1:11">
      <c r="A190" s="52" t="s">
        <v>105</v>
      </c>
      <c r="B190" s="52" t="s">
        <v>6</v>
      </c>
      <c r="C190" s="52">
        <v>0.61099999999999999</v>
      </c>
      <c r="D190" s="52" t="s">
        <v>198</v>
      </c>
      <c r="E190" s="52" t="s">
        <v>6</v>
      </c>
      <c r="F190" s="52">
        <v>15</v>
      </c>
      <c r="G190" s="53">
        <v>38724</v>
      </c>
      <c r="H190" s="52" t="s">
        <v>183</v>
      </c>
      <c r="I190" s="52" t="s">
        <v>351</v>
      </c>
      <c r="J190">
        <f t="shared" si="2"/>
        <v>0</v>
      </c>
    </row>
    <row r="191" spans="1:11">
      <c r="A191" s="52" t="s">
        <v>105</v>
      </c>
      <c r="B191" s="52" t="s">
        <v>6</v>
      </c>
      <c r="C191" s="52">
        <v>0.58099999999999996</v>
      </c>
      <c r="D191" s="52" t="s">
        <v>198</v>
      </c>
      <c r="E191" s="52" t="s">
        <v>6</v>
      </c>
      <c r="F191" s="52">
        <v>18</v>
      </c>
      <c r="G191" s="53">
        <v>38724</v>
      </c>
      <c r="H191" s="52" t="s">
        <v>183</v>
      </c>
      <c r="I191" s="52" t="s">
        <v>351</v>
      </c>
      <c r="J191">
        <f t="shared" si="2"/>
        <v>1</v>
      </c>
    </row>
    <row r="192" spans="1:11">
      <c r="A192" s="52" t="s">
        <v>105</v>
      </c>
      <c r="B192" s="52" t="s">
        <v>10</v>
      </c>
      <c r="C192" s="52">
        <v>0.75800000000000001</v>
      </c>
      <c r="D192" s="52" t="s">
        <v>198</v>
      </c>
      <c r="E192" s="52" t="s">
        <v>10</v>
      </c>
      <c r="F192" s="52">
        <v>20</v>
      </c>
      <c r="G192" s="53">
        <v>38724</v>
      </c>
      <c r="H192" s="52" t="s">
        <v>183</v>
      </c>
      <c r="I192" s="52" t="s">
        <v>351</v>
      </c>
      <c r="J192">
        <f t="shared" si="2"/>
        <v>0</v>
      </c>
    </row>
    <row r="193" spans="1:10">
      <c r="A193" s="52" t="s">
        <v>105</v>
      </c>
      <c r="B193" s="52" t="s">
        <v>10</v>
      </c>
      <c r="C193" s="52">
        <v>0.70499999999999996</v>
      </c>
      <c r="D193" s="52" t="s">
        <v>198</v>
      </c>
      <c r="E193" s="52" t="s">
        <v>10</v>
      </c>
      <c r="F193" s="52">
        <v>21</v>
      </c>
      <c r="G193" s="53" t="s">
        <v>421</v>
      </c>
      <c r="H193" s="52" t="s">
        <v>183</v>
      </c>
      <c r="I193" s="52" t="s">
        <v>351</v>
      </c>
      <c r="J193">
        <f t="shared" si="2"/>
        <v>0</v>
      </c>
    </row>
    <row r="194" spans="1:10">
      <c r="A194" s="52" t="s">
        <v>105</v>
      </c>
      <c r="B194" s="52" t="s">
        <v>10</v>
      </c>
      <c r="C194" s="52">
        <v>0.61599999999999999</v>
      </c>
      <c r="D194" s="52" t="s">
        <v>198</v>
      </c>
      <c r="E194" s="52" t="s">
        <v>10</v>
      </c>
      <c r="F194" s="52">
        <v>18</v>
      </c>
      <c r="G194" s="53">
        <v>38724</v>
      </c>
      <c r="H194" s="52" t="s">
        <v>183</v>
      </c>
      <c r="I194" s="52" t="s">
        <v>351</v>
      </c>
      <c r="J194">
        <f t="shared" si="2"/>
        <v>1</v>
      </c>
    </row>
    <row r="195" spans="1:10">
      <c r="A195" s="52" t="s">
        <v>105</v>
      </c>
      <c r="B195" s="52" t="s">
        <v>10</v>
      </c>
      <c r="C195" s="52">
        <v>0.60099999999999998</v>
      </c>
      <c r="D195" s="52" t="s">
        <v>198</v>
      </c>
      <c r="E195" s="52" t="s">
        <v>10</v>
      </c>
      <c r="F195" s="52">
        <v>20</v>
      </c>
      <c r="G195" s="53">
        <v>38724</v>
      </c>
      <c r="H195" s="52" t="s">
        <v>183</v>
      </c>
      <c r="I195" s="52" t="s">
        <v>351</v>
      </c>
      <c r="J195">
        <f t="shared" si="2"/>
        <v>0</v>
      </c>
    </row>
    <row r="196" spans="1:10">
      <c r="A196" s="52" t="s">
        <v>105</v>
      </c>
      <c r="B196" s="52" t="s">
        <v>10</v>
      </c>
      <c r="C196" s="52">
        <v>0.48799999999999999</v>
      </c>
      <c r="D196" s="52" t="s">
        <v>198</v>
      </c>
      <c r="E196" s="52" t="s">
        <v>10</v>
      </c>
      <c r="F196" s="52">
        <v>18</v>
      </c>
      <c r="G196" s="53" t="s">
        <v>421</v>
      </c>
      <c r="H196" s="52" t="s">
        <v>183</v>
      </c>
      <c r="I196" s="52" t="s">
        <v>351</v>
      </c>
      <c r="J196">
        <f t="shared" si="2"/>
        <v>1</v>
      </c>
    </row>
    <row r="197" spans="1:10">
      <c r="A197" s="52" t="s">
        <v>105</v>
      </c>
      <c r="B197" s="52" t="s">
        <v>10</v>
      </c>
      <c r="C197" s="52">
        <v>0.41299999999999998</v>
      </c>
      <c r="D197" s="52" t="s">
        <v>198</v>
      </c>
      <c r="E197" s="52" t="s">
        <v>10</v>
      </c>
      <c r="F197" s="52">
        <v>18</v>
      </c>
      <c r="G197" s="53">
        <v>38724</v>
      </c>
      <c r="H197" s="52" t="s">
        <v>183</v>
      </c>
      <c r="I197" s="52" t="s">
        <v>351</v>
      </c>
      <c r="J197">
        <f t="shared" si="2"/>
        <v>1</v>
      </c>
    </row>
    <row r="198" spans="1:10">
      <c r="A198" s="52" t="s">
        <v>105</v>
      </c>
      <c r="B198" s="52" t="s">
        <v>10</v>
      </c>
      <c r="C198" s="52">
        <v>0.38900000000000001</v>
      </c>
      <c r="D198" s="52" t="s">
        <v>198</v>
      </c>
      <c r="E198" s="52" t="s">
        <v>10</v>
      </c>
      <c r="F198" s="52">
        <v>18</v>
      </c>
      <c r="G198" s="53">
        <v>39058</v>
      </c>
      <c r="H198" s="52" t="s">
        <v>183</v>
      </c>
      <c r="I198" s="52" t="s">
        <v>351</v>
      </c>
      <c r="J198">
        <f t="shared" ref="J198:J261" si="3">IF(F198=18,1,0)</f>
        <v>1</v>
      </c>
    </row>
    <row r="199" spans="1:10">
      <c r="A199" s="52" t="s">
        <v>105</v>
      </c>
      <c r="B199" s="52" t="s">
        <v>10</v>
      </c>
      <c r="C199" s="52">
        <v>0.23699999999999999</v>
      </c>
      <c r="D199" s="52" t="s">
        <v>198</v>
      </c>
      <c r="E199" s="52" t="s">
        <v>10</v>
      </c>
      <c r="F199" s="52">
        <v>15</v>
      </c>
      <c r="G199" s="53">
        <v>38724</v>
      </c>
      <c r="H199" s="52" t="s">
        <v>183</v>
      </c>
      <c r="I199" s="52" t="s">
        <v>351</v>
      </c>
      <c r="J199">
        <f t="shared" si="3"/>
        <v>0</v>
      </c>
    </row>
    <row r="200" spans="1:10">
      <c r="A200" s="52" t="s">
        <v>105</v>
      </c>
      <c r="B200" s="52" t="s">
        <v>10</v>
      </c>
      <c r="C200" s="52">
        <v>0.19900000000000001</v>
      </c>
      <c r="D200" s="52" t="s">
        <v>198</v>
      </c>
      <c r="E200" s="52" t="s">
        <v>10</v>
      </c>
      <c r="F200" s="52">
        <v>15</v>
      </c>
      <c r="G200" s="53">
        <v>38724</v>
      </c>
      <c r="H200" s="52" t="s">
        <v>183</v>
      </c>
      <c r="I200" s="52" t="s">
        <v>351</v>
      </c>
      <c r="J200">
        <f t="shared" si="3"/>
        <v>0</v>
      </c>
    </row>
    <row r="201" spans="1:10">
      <c r="A201" s="52" t="s">
        <v>105</v>
      </c>
      <c r="B201" s="52" t="s">
        <v>11</v>
      </c>
      <c r="C201" s="52">
        <v>0.80200000000000005</v>
      </c>
      <c r="D201" s="52" t="s">
        <v>198</v>
      </c>
      <c r="E201" s="52" t="s">
        <v>11</v>
      </c>
      <c r="F201" s="52">
        <v>21</v>
      </c>
      <c r="G201" s="53">
        <v>38912</v>
      </c>
      <c r="H201" s="52" t="s">
        <v>183</v>
      </c>
      <c r="I201" s="52" t="s">
        <v>351</v>
      </c>
      <c r="J201">
        <f t="shared" si="3"/>
        <v>0</v>
      </c>
    </row>
    <row r="202" spans="1:10">
      <c r="A202" s="52" t="s">
        <v>105</v>
      </c>
      <c r="B202" s="52" t="s">
        <v>11</v>
      </c>
      <c r="C202" s="52">
        <v>0.76600000000000001</v>
      </c>
      <c r="D202" s="52" t="s">
        <v>198</v>
      </c>
      <c r="E202" s="52" t="s">
        <v>11</v>
      </c>
      <c r="F202" s="52">
        <v>18</v>
      </c>
      <c r="G202" s="53" t="s">
        <v>421</v>
      </c>
      <c r="H202" s="52" t="s">
        <v>183</v>
      </c>
      <c r="I202" s="52" t="s">
        <v>351</v>
      </c>
      <c r="J202">
        <f t="shared" si="3"/>
        <v>1</v>
      </c>
    </row>
    <row r="203" spans="1:10">
      <c r="A203" s="52" t="s">
        <v>105</v>
      </c>
      <c r="B203" s="52" t="s">
        <v>11</v>
      </c>
      <c r="C203" s="52">
        <v>0.63400000000000001</v>
      </c>
      <c r="D203" s="52" t="s">
        <v>198</v>
      </c>
      <c r="E203" s="52" t="s">
        <v>11</v>
      </c>
      <c r="F203" s="52">
        <v>20</v>
      </c>
      <c r="G203" s="53">
        <v>38724</v>
      </c>
      <c r="H203" s="52" t="s">
        <v>183</v>
      </c>
      <c r="I203" s="52" t="s">
        <v>351</v>
      </c>
      <c r="J203">
        <f t="shared" si="3"/>
        <v>0</v>
      </c>
    </row>
    <row r="204" spans="1:10">
      <c r="A204" s="52" t="s">
        <v>105</v>
      </c>
      <c r="B204" s="52" t="s">
        <v>11</v>
      </c>
      <c r="C204" s="52">
        <v>0.59099999999999997</v>
      </c>
      <c r="D204" s="52" t="s">
        <v>198</v>
      </c>
      <c r="E204" s="52" t="s">
        <v>11</v>
      </c>
      <c r="F204" s="52">
        <v>18</v>
      </c>
      <c r="G204" s="53">
        <v>39058</v>
      </c>
      <c r="H204" s="52" t="s">
        <v>183</v>
      </c>
      <c r="I204" s="52" t="s">
        <v>351</v>
      </c>
      <c r="J204">
        <f t="shared" si="3"/>
        <v>1</v>
      </c>
    </row>
    <row r="205" spans="1:10">
      <c r="A205" s="52" t="s">
        <v>105</v>
      </c>
      <c r="B205" s="52" t="s">
        <v>11</v>
      </c>
      <c r="C205" s="52">
        <v>0.56599999999999995</v>
      </c>
      <c r="D205" s="52" t="s">
        <v>198</v>
      </c>
      <c r="E205" s="52" t="s">
        <v>11</v>
      </c>
      <c r="F205" s="52">
        <v>18</v>
      </c>
      <c r="G205" s="53">
        <v>38724</v>
      </c>
      <c r="H205" s="52" t="s">
        <v>183</v>
      </c>
      <c r="I205" s="52" t="s">
        <v>351</v>
      </c>
      <c r="J205">
        <f t="shared" si="3"/>
        <v>1</v>
      </c>
    </row>
    <row r="206" spans="1:10">
      <c r="A206" s="52" t="s">
        <v>105</v>
      </c>
      <c r="B206" s="52" t="s">
        <v>11</v>
      </c>
      <c r="C206" s="52">
        <v>0.36799999999999999</v>
      </c>
      <c r="D206" s="52" t="s">
        <v>198</v>
      </c>
      <c r="E206" s="52" t="s">
        <v>11</v>
      </c>
      <c r="F206" s="52">
        <v>18</v>
      </c>
      <c r="G206" s="53">
        <v>38724</v>
      </c>
      <c r="H206" s="52" t="s">
        <v>183</v>
      </c>
      <c r="I206" s="52" t="s">
        <v>351</v>
      </c>
      <c r="J206">
        <f t="shared" si="3"/>
        <v>1</v>
      </c>
    </row>
    <row r="207" spans="1:10">
      <c r="A207" s="52" t="s">
        <v>105</v>
      </c>
      <c r="B207" s="52" t="s">
        <v>11</v>
      </c>
      <c r="C207" s="52">
        <v>0.23799999999999999</v>
      </c>
      <c r="D207" s="52" t="s">
        <v>198</v>
      </c>
      <c r="E207" s="52" t="s">
        <v>11</v>
      </c>
      <c r="F207" s="52">
        <v>15</v>
      </c>
      <c r="G207" s="53">
        <v>38724</v>
      </c>
      <c r="H207" s="52" t="s">
        <v>183</v>
      </c>
      <c r="I207" s="52" t="s">
        <v>351</v>
      </c>
      <c r="J207">
        <f t="shared" si="3"/>
        <v>0</v>
      </c>
    </row>
    <row r="208" spans="1:10">
      <c r="A208" s="52" t="s">
        <v>105</v>
      </c>
      <c r="B208" s="52" t="s">
        <v>11</v>
      </c>
      <c r="C208" s="52">
        <v>0.20399999999999999</v>
      </c>
      <c r="D208" s="52" t="s">
        <v>198</v>
      </c>
      <c r="E208" s="52" t="s">
        <v>11</v>
      </c>
      <c r="F208" s="52">
        <v>15</v>
      </c>
      <c r="G208" s="53">
        <v>38724</v>
      </c>
      <c r="H208" s="52" t="s">
        <v>183</v>
      </c>
      <c r="I208" s="52" t="s">
        <v>351</v>
      </c>
      <c r="J208">
        <f t="shared" si="3"/>
        <v>0</v>
      </c>
    </row>
    <row r="209" spans="1:11">
      <c r="A209" s="52" t="s">
        <v>105</v>
      </c>
      <c r="B209" s="52" t="s">
        <v>11</v>
      </c>
      <c r="C209" s="52">
        <v>0.16600000000000001</v>
      </c>
      <c r="D209" s="52" t="s">
        <v>198</v>
      </c>
      <c r="E209" s="52" t="s">
        <v>11</v>
      </c>
      <c r="F209" s="52">
        <v>20</v>
      </c>
      <c r="G209" s="53">
        <v>38724</v>
      </c>
      <c r="H209" s="52" t="s">
        <v>183</v>
      </c>
      <c r="I209" s="52" t="s">
        <v>351</v>
      </c>
      <c r="J209">
        <f t="shared" si="3"/>
        <v>0</v>
      </c>
    </row>
    <row r="210" spans="1:11">
      <c r="A210" s="52" t="s">
        <v>105</v>
      </c>
      <c r="B210" s="52" t="s">
        <v>13</v>
      </c>
      <c r="C210" s="52">
        <v>0.70399999999999996</v>
      </c>
      <c r="D210" s="52" t="s">
        <v>198</v>
      </c>
      <c r="E210" s="52" t="s">
        <v>13</v>
      </c>
      <c r="F210" s="52">
        <v>18</v>
      </c>
      <c r="G210" s="53">
        <v>38724</v>
      </c>
      <c r="H210" s="52" t="s">
        <v>183</v>
      </c>
      <c r="I210" s="52" t="s">
        <v>351</v>
      </c>
      <c r="J210">
        <f t="shared" si="3"/>
        <v>1</v>
      </c>
    </row>
    <row r="211" spans="1:11">
      <c r="A211" s="52" t="s">
        <v>105</v>
      </c>
      <c r="B211" s="52" t="s">
        <v>13</v>
      </c>
      <c r="C211" s="52">
        <v>0.623</v>
      </c>
      <c r="D211" s="52" t="s">
        <v>198</v>
      </c>
      <c r="E211" s="52" t="s">
        <v>13</v>
      </c>
      <c r="F211" s="52">
        <v>15</v>
      </c>
      <c r="G211" s="53">
        <v>38724</v>
      </c>
      <c r="H211" s="52" t="s">
        <v>183</v>
      </c>
      <c r="I211" s="52" t="s">
        <v>351</v>
      </c>
      <c r="J211">
        <f t="shared" si="3"/>
        <v>0</v>
      </c>
    </row>
    <row r="212" spans="1:11">
      <c r="A212" s="52" t="s">
        <v>105</v>
      </c>
      <c r="B212" s="52" t="s">
        <v>186</v>
      </c>
      <c r="C212" s="52">
        <v>0.32500000000000001</v>
      </c>
      <c r="D212" s="52" t="s">
        <v>198</v>
      </c>
      <c r="E212" s="52" t="s">
        <v>196</v>
      </c>
      <c r="F212" s="52">
        <v>20</v>
      </c>
      <c r="G212" s="53">
        <v>38921</v>
      </c>
      <c r="H212" s="52" t="s">
        <v>183</v>
      </c>
      <c r="I212" s="52" t="s">
        <v>320</v>
      </c>
      <c r="J212">
        <f t="shared" si="3"/>
        <v>0</v>
      </c>
    </row>
    <row r="213" spans="1:11">
      <c r="A213" s="52" t="s">
        <v>422</v>
      </c>
      <c r="B213" s="52" t="s">
        <v>423</v>
      </c>
      <c r="C213" s="52">
        <v>0.746</v>
      </c>
      <c r="D213" s="52" t="s">
        <v>234</v>
      </c>
      <c r="E213" s="52" t="s">
        <v>235</v>
      </c>
      <c r="F213" s="52">
        <v>18</v>
      </c>
      <c r="G213" s="53" t="s">
        <v>387</v>
      </c>
      <c r="H213" s="52" t="s">
        <v>183</v>
      </c>
      <c r="I213" s="52" t="s">
        <v>320</v>
      </c>
      <c r="J213">
        <f t="shared" si="3"/>
        <v>1</v>
      </c>
      <c r="K213">
        <v>1</v>
      </c>
    </row>
    <row r="214" spans="1:11">
      <c r="A214" s="52" t="s">
        <v>422</v>
      </c>
      <c r="B214" s="52" t="s">
        <v>423</v>
      </c>
      <c r="C214" s="52">
        <v>0.69299999999999995</v>
      </c>
      <c r="D214" s="52" t="s">
        <v>234</v>
      </c>
      <c r="E214" s="52" t="s">
        <v>235</v>
      </c>
      <c r="F214" s="52">
        <v>40</v>
      </c>
      <c r="G214" s="53">
        <v>39084</v>
      </c>
      <c r="H214" s="52" t="s">
        <v>183</v>
      </c>
      <c r="I214" s="52" t="s">
        <v>320</v>
      </c>
      <c r="J214">
        <f t="shared" si="3"/>
        <v>0</v>
      </c>
    </row>
    <row r="215" spans="1:11">
      <c r="A215" s="52" t="s">
        <v>422</v>
      </c>
      <c r="B215" s="52" t="s">
        <v>423</v>
      </c>
      <c r="C215" s="52">
        <v>0.63600000000000001</v>
      </c>
      <c r="D215" s="52" t="s">
        <v>234</v>
      </c>
      <c r="E215" s="52" t="s">
        <v>235</v>
      </c>
      <c r="F215" s="52">
        <v>20</v>
      </c>
      <c r="G215" s="53">
        <v>39084</v>
      </c>
      <c r="H215" s="52" t="s">
        <v>183</v>
      </c>
      <c r="I215" s="52" t="s">
        <v>320</v>
      </c>
      <c r="J215">
        <f t="shared" si="3"/>
        <v>0</v>
      </c>
    </row>
    <row r="216" spans="1:11">
      <c r="A216" s="52" t="s">
        <v>424</v>
      </c>
      <c r="B216" s="52" t="s">
        <v>425</v>
      </c>
      <c r="C216" s="52">
        <v>0.54700000000000004</v>
      </c>
      <c r="D216" s="52" t="s">
        <v>213</v>
      </c>
      <c r="E216" s="52" t="s">
        <v>214</v>
      </c>
      <c r="F216" s="52">
        <v>18</v>
      </c>
      <c r="G216" s="53">
        <v>39386</v>
      </c>
      <c r="H216" s="52" t="s">
        <v>183</v>
      </c>
      <c r="I216" s="52" t="s">
        <v>320</v>
      </c>
      <c r="J216">
        <f t="shared" si="3"/>
        <v>1</v>
      </c>
      <c r="K216">
        <v>1</v>
      </c>
    </row>
    <row r="217" spans="1:11">
      <c r="A217" s="52" t="s">
        <v>424</v>
      </c>
      <c r="B217" s="52" t="s">
        <v>425</v>
      </c>
      <c r="C217" s="52">
        <v>0.41799999999999998</v>
      </c>
      <c r="D217" s="52" t="s">
        <v>213</v>
      </c>
      <c r="E217" s="52" t="s">
        <v>214</v>
      </c>
      <c r="F217" s="52">
        <v>24</v>
      </c>
      <c r="G217" s="53">
        <v>39386</v>
      </c>
      <c r="H217" s="52" t="s">
        <v>183</v>
      </c>
      <c r="I217" s="52" t="s">
        <v>320</v>
      </c>
      <c r="J217">
        <f t="shared" si="3"/>
        <v>0</v>
      </c>
    </row>
    <row r="218" spans="1:11">
      <c r="A218" s="52" t="s">
        <v>424</v>
      </c>
      <c r="B218" s="52" t="s">
        <v>425</v>
      </c>
      <c r="C218" s="52">
        <v>1.2E-2</v>
      </c>
      <c r="D218" s="52" t="s">
        <v>213</v>
      </c>
      <c r="E218" s="52" t="s">
        <v>214</v>
      </c>
      <c r="F218" s="52">
        <v>48</v>
      </c>
      <c r="G218" s="53">
        <v>39386</v>
      </c>
      <c r="H218" s="52" t="s">
        <v>183</v>
      </c>
      <c r="I218" s="52" t="s">
        <v>320</v>
      </c>
      <c r="J218">
        <f t="shared" si="3"/>
        <v>0</v>
      </c>
    </row>
    <row r="219" spans="1:11">
      <c r="A219" s="52" t="s">
        <v>426</v>
      </c>
      <c r="B219" s="52" t="s">
        <v>416</v>
      </c>
      <c r="C219" s="52">
        <v>-3.1E-2</v>
      </c>
      <c r="D219" s="52" t="s">
        <v>427</v>
      </c>
      <c r="E219" s="52" t="s">
        <v>417</v>
      </c>
      <c r="F219" s="52">
        <v>18</v>
      </c>
      <c r="G219" s="53">
        <v>39386</v>
      </c>
      <c r="H219" s="52" t="s">
        <v>183</v>
      </c>
      <c r="I219" s="52" t="s">
        <v>320</v>
      </c>
      <c r="J219">
        <f t="shared" si="3"/>
        <v>1</v>
      </c>
      <c r="K219">
        <v>1</v>
      </c>
    </row>
    <row r="220" spans="1:11">
      <c r="A220" s="52" t="s">
        <v>79</v>
      </c>
      <c r="B220" s="52" t="s">
        <v>6</v>
      </c>
      <c r="C220" s="52">
        <v>0.79200000000000004</v>
      </c>
      <c r="D220" s="52" t="s">
        <v>197</v>
      </c>
      <c r="E220" s="52" t="s">
        <v>6</v>
      </c>
      <c r="F220" s="52">
        <v>21</v>
      </c>
      <c r="G220" s="53">
        <v>38724</v>
      </c>
      <c r="H220" s="52" t="s">
        <v>183</v>
      </c>
      <c r="I220" s="52" t="s">
        <v>351</v>
      </c>
      <c r="J220">
        <f t="shared" si="3"/>
        <v>0</v>
      </c>
    </row>
    <row r="221" spans="1:11">
      <c r="A221" s="52" t="s">
        <v>79</v>
      </c>
      <c r="B221" s="52" t="s">
        <v>6</v>
      </c>
      <c r="C221" s="52">
        <v>0.72299999999999998</v>
      </c>
      <c r="D221" s="52" t="s">
        <v>197</v>
      </c>
      <c r="E221" s="52" t="s">
        <v>6</v>
      </c>
      <c r="F221" s="52">
        <v>18</v>
      </c>
      <c r="G221" s="53">
        <v>39028</v>
      </c>
      <c r="H221" s="52" t="s">
        <v>183</v>
      </c>
      <c r="I221" s="52" t="s">
        <v>351</v>
      </c>
      <c r="J221">
        <f t="shared" si="3"/>
        <v>1</v>
      </c>
    </row>
    <row r="222" spans="1:11">
      <c r="A222" s="52" t="s">
        <v>79</v>
      </c>
      <c r="B222" s="52" t="s">
        <v>6</v>
      </c>
      <c r="C222" s="52">
        <v>0.69699999999999995</v>
      </c>
      <c r="D222" s="52" t="s">
        <v>197</v>
      </c>
      <c r="E222" s="52" t="s">
        <v>6</v>
      </c>
      <c r="F222" s="52">
        <v>18</v>
      </c>
      <c r="G222" s="53">
        <v>38899</v>
      </c>
      <c r="H222" s="52" t="s">
        <v>183</v>
      </c>
      <c r="I222" s="52" t="s">
        <v>351</v>
      </c>
      <c r="J222">
        <f t="shared" si="3"/>
        <v>1</v>
      </c>
    </row>
    <row r="223" spans="1:11">
      <c r="A223" s="52" t="s">
        <v>79</v>
      </c>
      <c r="B223" s="52" t="s">
        <v>6</v>
      </c>
      <c r="C223" s="52">
        <v>0.55900000000000005</v>
      </c>
      <c r="D223" s="52" t="s">
        <v>197</v>
      </c>
      <c r="E223" s="52" t="s">
        <v>6</v>
      </c>
      <c r="F223" s="52">
        <v>18</v>
      </c>
      <c r="G223" s="53">
        <v>38899</v>
      </c>
      <c r="H223" s="52" t="s">
        <v>183</v>
      </c>
      <c r="I223" s="52" t="s">
        <v>351</v>
      </c>
      <c r="J223">
        <f t="shared" si="3"/>
        <v>1</v>
      </c>
    </row>
    <row r="224" spans="1:11">
      <c r="A224" s="52" t="s">
        <v>79</v>
      </c>
      <c r="B224" s="52" t="s">
        <v>6</v>
      </c>
      <c r="C224" s="52">
        <v>0.49</v>
      </c>
      <c r="D224" s="52" t="s">
        <v>197</v>
      </c>
      <c r="E224" s="52" t="s">
        <v>6</v>
      </c>
      <c r="F224" s="52">
        <v>18</v>
      </c>
      <c r="G224" s="53">
        <v>38899</v>
      </c>
      <c r="H224" s="52" t="s">
        <v>183</v>
      </c>
      <c r="I224" s="52" t="s">
        <v>351</v>
      </c>
      <c r="J224">
        <f t="shared" si="3"/>
        <v>1</v>
      </c>
    </row>
    <row r="225" spans="1:11">
      <c r="A225" s="52" t="s">
        <v>79</v>
      </c>
      <c r="B225" s="52" t="s">
        <v>6</v>
      </c>
      <c r="C225" s="52">
        <v>0.34</v>
      </c>
      <c r="D225" s="52" t="s">
        <v>197</v>
      </c>
      <c r="E225" s="52" t="s">
        <v>6</v>
      </c>
      <c r="F225" s="52">
        <v>16</v>
      </c>
      <c r="G225" s="53">
        <v>38899</v>
      </c>
      <c r="H225" s="52" t="s">
        <v>183</v>
      </c>
      <c r="I225" s="52" t="s">
        <v>351</v>
      </c>
      <c r="J225">
        <f t="shared" si="3"/>
        <v>0</v>
      </c>
    </row>
    <row r="226" spans="1:11">
      <c r="A226" s="52" t="s">
        <v>79</v>
      </c>
      <c r="B226" s="52" t="s">
        <v>8</v>
      </c>
      <c r="C226" s="52">
        <v>0.28499999999999998</v>
      </c>
      <c r="D226" s="52" t="s">
        <v>197</v>
      </c>
      <c r="E226" s="52" t="s">
        <v>8</v>
      </c>
      <c r="F226" s="52">
        <v>18</v>
      </c>
      <c r="G226" s="53">
        <v>38899</v>
      </c>
      <c r="H226" s="52" t="s">
        <v>183</v>
      </c>
      <c r="I226" s="52" t="s">
        <v>351</v>
      </c>
      <c r="J226">
        <f t="shared" si="3"/>
        <v>1</v>
      </c>
    </row>
    <row r="227" spans="1:11">
      <c r="A227" s="52" t="s">
        <v>79</v>
      </c>
      <c r="B227" s="52" t="s">
        <v>10</v>
      </c>
      <c r="C227" s="52">
        <v>8.9999999999999993E-3</v>
      </c>
      <c r="D227" s="52" t="s">
        <v>197</v>
      </c>
      <c r="E227" s="52" t="s">
        <v>10</v>
      </c>
      <c r="F227" s="52">
        <v>15</v>
      </c>
      <c r="G227" s="53">
        <v>38899</v>
      </c>
      <c r="H227" s="52" t="s">
        <v>183</v>
      </c>
      <c r="I227" s="52" t="s">
        <v>351</v>
      </c>
      <c r="J227">
        <f t="shared" si="3"/>
        <v>0</v>
      </c>
    </row>
    <row r="228" spans="1:11">
      <c r="A228" s="52" t="s">
        <v>79</v>
      </c>
      <c r="B228" s="52" t="s">
        <v>10</v>
      </c>
      <c r="C228" s="52">
        <v>-9.5000000000000001E-2</v>
      </c>
      <c r="D228" s="52" t="s">
        <v>197</v>
      </c>
      <c r="E228" s="52" t="s">
        <v>10</v>
      </c>
      <c r="F228" s="52">
        <v>18</v>
      </c>
      <c r="G228" s="53">
        <v>38899</v>
      </c>
      <c r="H228" s="52" t="s">
        <v>183</v>
      </c>
      <c r="I228" s="52" t="s">
        <v>351</v>
      </c>
      <c r="J228">
        <f t="shared" si="3"/>
        <v>1</v>
      </c>
    </row>
    <row r="229" spans="1:11">
      <c r="A229" s="52" t="s">
        <v>79</v>
      </c>
      <c r="B229" s="52" t="s">
        <v>428</v>
      </c>
      <c r="C229" s="52">
        <v>-7.4999999999999997E-2</v>
      </c>
      <c r="D229" s="52" t="s">
        <v>197</v>
      </c>
      <c r="E229" s="52" t="s">
        <v>428</v>
      </c>
      <c r="F229" s="52">
        <v>18</v>
      </c>
      <c r="G229" s="53">
        <v>38899</v>
      </c>
      <c r="H229" s="52" t="s">
        <v>183</v>
      </c>
      <c r="I229" s="52" t="s">
        <v>351</v>
      </c>
      <c r="J229">
        <f t="shared" si="3"/>
        <v>1</v>
      </c>
    </row>
    <row r="230" spans="1:11">
      <c r="A230" s="52" t="s">
        <v>79</v>
      </c>
      <c r="B230" s="52" t="s">
        <v>428</v>
      </c>
      <c r="C230" s="52">
        <v>-8.5999999999999993E-2</v>
      </c>
      <c r="D230" s="52" t="s">
        <v>197</v>
      </c>
      <c r="E230" s="52" t="s">
        <v>428</v>
      </c>
      <c r="F230" s="52">
        <v>15</v>
      </c>
      <c r="G230" s="53">
        <v>38899</v>
      </c>
      <c r="H230" s="52" t="s">
        <v>183</v>
      </c>
      <c r="I230" s="52" t="s">
        <v>351</v>
      </c>
      <c r="J230">
        <f t="shared" si="3"/>
        <v>0</v>
      </c>
    </row>
    <row r="231" spans="1:11">
      <c r="A231" s="52" t="s">
        <v>79</v>
      </c>
      <c r="B231" s="52" t="s">
        <v>12</v>
      </c>
      <c r="C231" s="52">
        <v>2.5999999999999999E-2</v>
      </c>
      <c r="D231" s="52" t="s">
        <v>197</v>
      </c>
      <c r="E231" s="52" t="s">
        <v>12</v>
      </c>
      <c r="F231" s="52">
        <v>21</v>
      </c>
      <c r="G231" s="53">
        <v>38899</v>
      </c>
      <c r="H231" s="52" t="s">
        <v>183</v>
      </c>
      <c r="I231" s="52" t="s">
        <v>351</v>
      </c>
      <c r="J231">
        <f t="shared" si="3"/>
        <v>0</v>
      </c>
    </row>
    <row r="232" spans="1:11">
      <c r="A232" s="52" t="s">
        <v>79</v>
      </c>
      <c r="B232" s="52" t="s">
        <v>12</v>
      </c>
      <c r="C232" s="52">
        <v>1E-3</v>
      </c>
      <c r="D232" s="52" t="s">
        <v>197</v>
      </c>
      <c r="E232" s="52" t="s">
        <v>12</v>
      </c>
      <c r="F232" s="52">
        <v>18</v>
      </c>
      <c r="G232" s="53">
        <v>38899</v>
      </c>
      <c r="H232" s="52" t="s">
        <v>183</v>
      </c>
      <c r="I232" s="52" t="s">
        <v>351</v>
      </c>
      <c r="J232">
        <f t="shared" si="3"/>
        <v>1</v>
      </c>
    </row>
    <row r="233" spans="1:11">
      <c r="A233" s="52" t="s">
        <v>79</v>
      </c>
      <c r="B233" s="52" t="s">
        <v>13</v>
      </c>
      <c r="C233" s="52">
        <v>0.67100000000000004</v>
      </c>
      <c r="D233" s="52" t="s">
        <v>197</v>
      </c>
      <c r="E233" s="52" t="s">
        <v>13</v>
      </c>
      <c r="F233" s="52">
        <v>21</v>
      </c>
      <c r="G233" s="53">
        <v>38912</v>
      </c>
      <c r="H233" s="52" t="s">
        <v>183</v>
      </c>
      <c r="I233" s="52" t="s">
        <v>351</v>
      </c>
      <c r="J233">
        <f t="shared" si="3"/>
        <v>0</v>
      </c>
    </row>
    <row r="234" spans="1:11">
      <c r="A234" s="52" t="s">
        <v>79</v>
      </c>
      <c r="B234" s="52" t="s">
        <v>13</v>
      </c>
      <c r="C234" s="52">
        <v>0.60199999999999998</v>
      </c>
      <c r="D234" s="52" t="s">
        <v>197</v>
      </c>
      <c r="E234" s="52" t="s">
        <v>13</v>
      </c>
      <c r="F234" s="52">
        <v>18</v>
      </c>
      <c r="G234" s="53">
        <v>38899</v>
      </c>
      <c r="H234" s="52" t="s">
        <v>183</v>
      </c>
      <c r="I234" s="52" t="s">
        <v>351</v>
      </c>
      <c r="J234">
        <f t="shared" si="3"/>
        <v>1</v>
      </c>
    </row>
    <row r="235" spans="1:11">
      <c r="A235" s="52" t="s">
        <v>79</v>
      </c>
      <c r="B235" s="52" t="s">
        <v>13</v>
      </c>
      <c r="C235" s="52">
        <v>0.54500000000000004</v>
      </c>
      <c r="D235" s="52" t="s">
        <v>197</v>
      </c>
      <c r="E235" s="52" t="s">
        <v>13</v>
      </c>
      <c r="F235" s="52">
        <v>18</v>
      </c>
      <c r="G235" s="53">
        <v>38909</v>
      </c>
      <c r="H235" s="52" t="s">
        <v>183</v>
      </c>
      <c r="I235" s="52" t="s">
        <v>351</v>
      </c>
      <c r="J235">
        <f t="shared" si="3"/>
        <v>1</v>
      </c>
    </row>
    <row r="236" spans="1:11">
      <c r="A236" s="52" t="s">
        <v>79</v>
      </c>
      <c r="B236" s="52" t="s">
        <v>13</v>
      </c>
      <c r="C236" s="52">
        <v>0.46800000000000003</v>
      </c>
      <c r="D236" s="52" t="s">
        <v>197</v>
      </c>
      <c r="E236" s="52" t="s">
        <v>13</v>
      </c>
      <c r="F236" s="52">
        <v>18</v>
      </c>
      <c r="G236" s="53">
        <v>38909</v>
      </c>
      <c r="H236" s="52" t="s">
        <v>183</v>
      </c>
      <c r="I236" s="52" t="s">
        <v>351</v>
      </c>
      <c r="J236">
        <f t="shared" si="3"/>
        <v>1</v>
      </c>
    </row>
    <row r="237" spans="1:11">
      <c r="A237" s="52" t="s">
        <v>79</v>
      </c>
      <c r="B237" s="52" t="s">
        <v>13</v>
      </c>
      <c r="C237" s="52">
        <v>0.46700000000000003</v>
      </c>
      <c r="D237" s="52" t="s">
        <v>197</v>
      </c>
      <c r="E237" s="52" t="s">
        <v>13</v>
      </c>
      <c r="F237" s="52">
        <v>18</v>
      </c>
      <c r="G237" s="53">
        <v>38909</v>
      </c>
      <c r="H237" s="52" t="s">
        <v>183</v>
      </c>
      <c r="I237" s="52" t="s">
        <v>351</v>
      </c>
      <c r="J237">
        <f t="shared" si="3"/>
        <v>1</v>
      </c>
    </row>
    <row r="238" spans="1:11">
      <c r="A238" s="52" t="s">
        <v>79</v>
      </c>
      <c r="B238" s="52" t="s">
        <v>13</v>
      </c>
      <c r="C238" s="52">
        <v>0.4</v>
      </c>
      <c r="D238" s="52" t="s">
        <v>197</v>
      </c>
      <c r="E238" s="52" t="s">
        <v>13</v>
      </c>
      <c r="F238" s="52">
        <v>18</v>
      </c>
      <c r="G238" s="53">
        <v>38909</v>
      </c>
      <c r="H238" s="52" t="s">
        <v>183</v>
      </c>
      <c r="I238" s="52" t="s">
        <v>351</v>
      </c>
      <c r="J238">
        <f t="shared" si="3"/>
        <v>1</v>
      </c>
    </row>
    <row r="239" spans="1:11">
      <c r="A239" s="52" t="s">
        <v>79</v>
      </c>
      <c r="B239" s="52" t="s">
        <v>13</v>
      </c>
      <c r="C239" s="52">
        <v>8.4000000000000005E-2</v>
      </c>
      <c r="D239" s="52" t="s">
        <v>197</v>
      </c>
      <c r="E239" s="52" t="s">
        <v>13</v>
      </c>
      <c r="F239" s="52">
        <v>16</v>
      </c>
      <c r="G239" s="53">
        <v>38909</v>
      </c>
      <c r="H239" s="52" t="s">
        <v>183</v>
      </c>
      <c r="I239" s="52" t="s">
        <v>351</v>
      </c>
      <c r="J239">
        <f t="shared" si="3"/>
        <v>0</v>
      </c>
    </row>
    <row r="240" spans="1:11">
      <c r="A240" s="52" t="s">
        <v>79</v>
      </c>
      <c r="B240" s="52" t="s">
        <v>186</v>
      </c>
      <c r="C240" s="52">
        <v>-0.122</v>
      </c>
      <c r="D240" s="52" t="s">
        <v>197</v>
      </c>
      <c r="E240" s="52" t="s">
        <v>196</v>
      </c>
      <c r="F240" s="52">
        <v>18</v>
      </c>
      <c r="G240" s="53">
        <v>38905</v>
      </c>
      <c r="H240" s="52" t="s">
        <v>183</v>
      </c>
      <c r="I240" s="52" t="s">
        <v>320</v>
      </c>
      <c r="J240">
        <f t="shared" si="3"/>
        <v>1</v>
      </c>
      <c r="K240">
        <v>1</v>
      </c>
    </row>
    <row r="241" spans="1:11">
      <c r="A241" s="52" t="s">
        <v>79</v>
      </c>
      <c r="B241" s="52" t="s">
        <v>429</v>
      </c>
      <c r="C241" s="52">
        <v>0.27</v>
      </c>
      <c r="D241" s="52" t="s">
        <v>197</v>
      </c>
      <c r="E241" s="52" t="s">
        <v>226</v>
      </c>
      <c r="F241" s="52">
        <v>18</v>
      </c>
      <c r="G241" s="53">
        <v>39386</v>
      </c>
      <c r="H241" s="52" t="s">
        <v>183</v>
      </c>
      <c r="I241" s="52" t="s">
        <v>320</v>
      </c>
      <c r="J241">
        <f t="shared" si="3"/>
        <v>1</v>
      </c>
      <c r="K241">
        <v>1</v>
      </c>
    </row>
    <row r="242" spans="1:11">
      <c r="A242" s="52" t="s">
        <v>79</v>
      </c>
      <c r="B242" s="52" t="s">
        <v>429</v>
      </c>
      <c r="C242" s="52">
        <v>0.03</v>
      </c>
      <c r="D242" s="52" t="s">
        <v>197</v>
      </c>
      <c r="E242" s="52" t="s">
        <v>226</v>
      </c>
      <c r="F242" s="52">
        <v>24</v>
      </c>
      <c r="G242" s="53">
        <v>39386</v>
      </c>
      <c r="H242" s="52" t="s">
        <v>183</v>
      </c>
      <c r="I242" s="52" t="s">
        <v>320</v>
      </c>
      <c r="J242">
        <f t="shared" si="3"/>
        <v>0</v>
      </c>
    </row>
    <row r="243" spans="1:11">
      <c r="A243" s="52" t="s">
        <v>79</v>
      </c>
      <c r="B243" s="52" t="s">
        <v>429</v>
      </c>
      <c r="C243" s="52">
        <v>-9.5000000000000001E-2</v>
      </c>
      <c r="D243" s="52" t="s">
        <v>197</v>
      </c>
      <c r="E243" s="52" t="s">
        <v>226</v>
      </c>
      <c r="F243" s="52">
        <v>48</v>
      </c>
      <c r="G243" s="53">
        <v>39386</v>
      </c>
      <c r="H243" s="52" t="s">
        <v>183</v>
      </c>
      <c r="I243" s="52" t="s">
        <v>320</v>
      </c>
      <c r="J243">
        <f t="shared" si="3"/>
        <v>0</v>
      </c>
    </row>
    <row r="244" spans="1:11">
      <c r="A244" s="52" t="s">
        <v>414</v>
      </c>
      <c r="B244" s="52" t="s">
        <v>413</v>
      </c>
      <c r="C244" s="52">
        <v>0.18099999999999999</v>
      </c>
      <c r="D244" s="52" t="s">
        <v>415</v>
      </c>
      <c r="E244" s="52" t="s">
        <v>305</v>
      </c>
      <c r="F244" s="52">
        <v>18</v>
      </c>
      <c r="G244" s="53">
        <v>39386</v>
      </c>
      <c r="H244" s="52" t="s">
        <v>183</v>
      </c>
      <c r="I244" s="52" t="s">
        <v>320</v>
      </c>
      <c r="J244">
        <f t="shared" si="3"/>
        <v>1</v>
      </c>
      <c r="K244">
        <v>1</v>
      </c>
    </row>
    <row r="245" spans="1:11">
      <c r="A245" s="52" t="s">
        <v>414</v>
      </c>
      <c r="B245" s="52" t="s">
        <v>413</v>
      </c>
      <c r="C245" s="52">
        <v>0.13</v>
      </c>
      <c r="D245" s="52" t="s">
        <v>415</v>
      </c>
      <c r="E245" s="52" t="s">
        <v>305</v>
      </c>
      <c r="F245" s="52">
        <v>24</v>
      </c>
      <c r="G245" s="53">
        <v>39386</v>
      </c>
      <c r="H245" s="52" t="s">
        <v>183</v>
      </c>
      <c r="I245" s="52" t="s">
        <v>320</v>
      </c>
      <c r="J245">
        <f t="shared" si="3"/>
        <v>0</v>
      </c>
    </row>
    <row r="246" spans="1:11">
      <c r="A246" s="52" t="s">
        <v>414</v>
      </c>
      <c r="B246" s="52" t="s">
        <v>413</v>
      </c>
      <c r="C246" s="52">
        <v>-4.4999999999999998E-2</v>
      </c>
      <c r="D246" s="52" t="s">
        <v>415</v>
      </c>
      <c r="E246" s="52" t="s">
        <v>305</v>
      </c>
      <c r="F246" s="52">
        <v>22</v>
      </c>
      <c r="G246" s="53">
        <v>39386</v>
      </c>
      <c r="H246" s="52" t="s">
        <v>183</v>
      </c>
      <c r="I246" s="52" t="s">
        <v>320</v>
      </c>
      <c r="J246">
        <f t="shared" si="3"/>
        <v>0</v>
      </c>
    </row>
    <row r="247" spans="1:11">
      <c r="A247" s="52" t="s">
        <v>414</v>
      </c>
      <c r="B247" s="52" t="s">
        <v>416</v>
      </c>
      <c r="C247" s="52">
        <v>0.33700000000000002</v>
      </c>
      <c r="D247" s="52" t="s">
        <v>415</v>
      </c>
      <c r="E247" s="52" t="s">
        <v>417</v>
      </c>
      <c r="F247" s="52">
        <v>18</v>
      </c>
      <c r="G247" s="53">
        <v>39386</v>
      </c>
      <c r="H247" s="52" t="s">
        <v>183</v>
      </c>
      <c r="I247" s="52" t="s">
        <v>320</v>
      </c>
      <c r="J247">
        <f t="shared" si="3"/>
        <v>1</v>
      </c>
      <c r="K247">
        <v>1</v>
      </c>
    </row>
    <row r="248" spans="1:11">
      <c r="A248" s="52" t="s">
        <v>414</v>
      </c>
      <c r="B248" s="52" t="s">
        <v>416</v>
      </c>
      <c r="C248" s="52">
        <v>8.4000000000000005E-2</v>
      </c>
      <c r="D248" s="52" t="s">
        <v>415</v>
      </c>
      <c r="E248" s="52" t="s">
        <v>417</v>
      </c>
      <c r="F248" s="52">
        <v>22</v>
      </c>
      <c r="G248" s="53">
        <v>39386</v>
      </c>
      <c r="H248" s="52" t="s">
        <v>183</v>
      </c>
      <c r="I248" s="52" t="s">
        <v>320</v>
      </c>
      <c r="J248">
        <f t="shared" si="3"/>
        <v>0</v>
      </c>
    </row>
    <row r="249" spans="1:11">
      <c r="A249" s="52" t="s">
        <v>414</v>
      </c>
      <c r="B249" s="52" t="s">
        <v>429</v>
      </c>
      <c r="C249" s="52">
        <v>5.5E-2</v>
      </c>
      <c r="D249" s="52" t="s">
        <v>415</v>
      </c>
      <c r="E249" s="52" t="s">
        <v>226</v>
      </c>
      <c r="F249" s="52">
        <v>18</v>
      </c>
      <c r="G249" s="53">
        <v>39386</v>
      </c>
      <c r="H249" s="52" t="s">
        <v>183</v>
      </c>
      <c r="I249" s="52" t="s">
        <v>320</v>
      </c>
      <c r="J249">
        <f t="shared" si="3"/>
        <v>1</v>
      </c>
      <c r="K249">
        <v>1</v>
      </c>
    </row>
    <row r="250" spans="1:11">
      <c r="A250" s="52" t="s">
        <v>414</v>
      </c>
      <c r="B250" s="52" t="s">
        <v>429</v>
      </c>
      <c r="C250" s="52">
        <v>1E-3</v>
      </c>
      <c r="D250" s="52" t="s">
        <v>415</v>
      </c>
      <c r="E250" s="52" t="s">
        <v>226</v>
      </c>
      <c r="F250" s="52">
        <v>48</v>
      </c>
      <c r="G250" s="53">
        <v>39386</v>
      </c>
      <c r="H250" s="52" t="s">
        <v>183</v>
      </c>
      <c r="I250" s="52" t="s">
        <v>320</v>
      </c>
      <c r="J250">
        <f t="shared" si="3"/>
        <v>0</v>
      </c>
    </row>
    <row r="251" spans="1:11">
      <c r="A251" s="52" t="s">
        <v>414</v>
      </c>
      <c r="B251" s="52" t="s">
        <v>429</v>
      </c>
      <c r="C251" s="52">
        <v>-2.4E-2</v>
      </c>
      <c r="D251" s="52" t="s">
        <v>415</v>
      </c>
      <c r="E251" s="52" t="s">
        <v>226</v>
      </c>
      <c r="F251" s="52">
        <v>24</v>
      </c>
      <c r="G251" s="53">
        <v>39386</v>
      </c>
      <c r="H251" s="52" t="s">
        <v>183</v>
      </c>
      <c r="I251" s="52" t="s">
        <v>320</v>
      </c>
      <c r="J251">
        <f t="shared" si="3"/>
        <v>0</v>
      </c>
    </row>
    <row r="252" spans="1:11">
      <c r="A252" s="52" t="s">
        <v>13</v>
      </c>
      <c r="B252" s="52" t="s">
        <v>12</v>
      </c>
      <c r="C252" s="52">
        <v>0.503</v>
      </c>
      <c r="D252" s="52" t="s">
        <v>13</v>
      </c>
      <c r="E252" s="52" t="s">
        <v>12</v>
      </c>
      <c r="F252" s="52">
        <v>18</v>
      </c>
      <c r="G252" s="53">
        <v>38724</v>
      </c>
      <c r="H252" s="52" t="s">
        <v>183</v>
      </c>
      <c r="I252" s="52" t="s">
        <v>351</v>
      </c>
      <c r="J252">
        <f t="shared" si="3"/>
        <v>1</v>
      </c>
    </row>
    <row r="253" spans="1:11">
      <c r="A253" s="52" t="s">
        <v>186</v>
      </c>
      <c r="B253" s="52" t="s">
        <v>4</v>
      </c>
      <c r="C253" s="52">
        <v>0.60599999999999998</v>
      </c>
      <c r="D253" s="52" t="s">
        <v>196</v>
      </c>
      <c r="E253" s="52" t="s">
        <v>4</v>
      </c>
      <c r="F253" s="52">
        <v>18</v>
      </c>
      <c r="G253" s="53">
        <v>38724</v>
      </c>
      <c r="H253" s="52" t="s">
        <v>183</v>
      </c>
      <c r="I253" s="52" t="s">
        <v>351</v>
      </c>
      <c r="J253">
        <f t="shared" si="3"/>
        <v>1</v>
      </c>
    </row>
    <row r="254" spans="1:11">
      <c r="A254" s="52" t="s">
        <v>186</v>
      </c>
      <c r="B254" s="52" t="s">
        <v>4</v>
      </c>
      <c r="C254" s="52">
        <v>0.152</v>
      </c>
      <c r="D254" s="52" t="s">
        <v>196</v>
      </c>
      <c r="E254" s="52" t="s">
        <v>4</v>
      </c>
      <c r="F254" s="52">
        <v>15</v>
      </c>
      <c r="G254" s="53">
        <v>38724</v>
      </c>
      <c r="H254" s="52" t="s">
        <v>183</v>
      </c>
      <c r="I254" s="52" t="s">
        <v>351</v>
      </c>
      <c r="J254">
        <f t="shared" si="3"/>
        <v>0</v>
      </c>
    </row>
    <row r="255" spans="1:11">
      <c r="A255" s="52" t="s">
        <v>186</v>
      </c>
      <c r="B255" s="52" t="s">
        <v>6</v>
      </c>
      <c r="C255" s="52">
        <v>-3.5999999999999997E-2</v>
      </c>
      <c r="D255" s="52" t="s">
        <v>196</v>
      </c>
      <c r="E255" s="52" t="s">
        <v>6</v>
      </c>
      <c r="F255" s="52">
        <v>21</v>
      </c>
      <c r="G255" s="53">
        <v>38724</v>
      </c>
      <c r="H255" s="52" t="s">
        <v>183</v>
      </c>
      <c r="I255" s="52" t="s">
        <v>351</v>
      </c>
      <c r="J255">
        <f t="shared" si="3"/>
        <v>0</v>
      </c>
    </row>
    <row r="256" spans="1:11">
      <c r="A256" s="52" t="s">
        <v>186</v>
      </c>
      <c r="B256" s="52" t="s">
        <v>6</v>
      </c>
      <c r="C256" s="52">
        <v>-3.9E-2</v>
      </c>
      <c r="D256" s="52" t="s">
        <v>196</v>
      </c>
      <c r="E256" s="52" t="s">
        <v>6</v>
      </c>
      <c r="F256" s="52">
        <v>18</v>
      </c>
      <c r="G256" s="53">
        <v>38724</v>
      </c>
      <c r="H256" s="52" t="s">
        <v>183</v>
      </c>
      <c r="I256" s="52" t="s">
        <v>351</v>
      </c>
      <c r="J256">
        <f t="shared" si="3"/>
        <v>1</v>
      </c>
    </row>
    <row r="257" spans="1:11">
      <c r="A257" s="52" t="s">
        <v>186</v>
      </c>
      <c r="B257" s="52" t="s">
        <v>8</v>
      </c>
      <c r="C257" s="52">
        <v>0.70299999999999996</v>
      </c>
      <c r="D257" s="52" t="s">
        <v>196</v>
      </c>
      <c r="E257" s="52" t="s">
        <v>8</v>
      </c>
      <c r="F257" s="52">
        <v>18</v>
      </c>
      <c r="G257" s="53">
        <v>38724</v>
      </c>
      <c r="H257" s="52" t="s">
        <v>183</v>
      </c>
      <c r="I257" s="52" t="s">
        <v>351</v>
      </c>
      <c r="J257">
        <f t="shared" si="3"/>
        <v>1</v>
      </c>
    </row>
    <row r="258" spans="1:11">
      <c r="A258" s="52" t="s">
        <v>186</v>
      </c>
      <c r="B258" s="52" t="s">
        <v>430</v>
      </c>
      <c r="C258" s="52">
        <v>0.66200000000000003</v>
      </c>
      <c r="D258" s="52" t="s">
        <v>196</v>
      </c>
      <c r="E258" s="52" t="s">
        <v>8</v>
      </c>
      <c r="F258" s="52">
        <v>18</v>
      </c>
      <c r="G258" s="53">
        <v>38724</v>
      </c>
      <c r="H258" s="52" t="s">
        <v>183</v>
      </c>
      <c r="I258" s="52" t="s">
        <v>351</v>
      </c>
      <c r="J258">
        <f t="shared" si="3"/>
        <v>1</v>
      </c>
    </row>
    <row r="259" spans="1:11">
      <c r="A259" s="52" t="s">
        <v>186</v>
      </c>
      <c r="B259" s="52" t="s">
        <v>8</v>
      </c>
      <c r="C259" s="52">
        <v>0.63800000000000001</v>
      </c>
      <c r="D259" s="52" t="s">
        <v>196</v>
      </c>
      <c r="E259" s="52" t="s">
        <v>8</v>
      </c>
      <c r="F259" s="52">
        <v>21</v>
      </c>
      <c r="G259" s="53" t="s">
        <v>421</v>
      </c>
      <c r="H259" s="52" t="s">
        <v>183</v>
      </c>
      <c r="I259" s="52" t="s">
        <v>351</v>
      </c>
      <c r="J259">
        <f t="shared" si="3"/>
        <v>0</v>
      </c>
    </row>
    <row r="260" spans="1:11">
      <c r="A260" s="52" t="s">
        <v>186</v>
      </c>
      <c r="B260" s="52" t="s">
        <v>8</v>
      </c>
      <c r="C260" s="52">
        <v>0.53100000000000003</v>
      </c>
      <c r="D260" s="52" t="s">
        <v>196</v>
      </c>
      <c r="E260" s="52" t="s">
        <v>8</v>
      </c>
      <c r="F260" s="52">
        <v>18</v>
      </c>
      <c r="G260" s="53">
        <v>39058</v>
      </c>
      <c r="H260" s="52" t="s">
        <v>183</v>
      </c>
      <c r="I260" s="52" t="s">
        <v>351</v>
      </c>
      <c r="J260">
        <f t="shared" si="3"/>
        <v>1</v>
      </c>
    </row>
    <row r="261" spans="1:11">
      <c r="A261" s="52" t="s">
        <v>186</v>
      </c>
      <c r="B261" s="52" t="s">
        <v>8</v>
      </c>
      <c r="C261" s="52">
        <v>0.48299999999999998</v>
      </c>
      <c r="D261" s="52" t="s">
        <v>196</v>
      </c>
      <c r="E261" s="52" t="s">
        <v>8</v>
      </c>
      <c r="F261" s="52">
        <v>18</v>
      </c>
      <c r="G261" s="53" t="s">
        <v>421</v>
      </c>
      <c r="H261" s="52" t="s">
        <v>183</v>
      </c>
      <c r="I261" s="52" t="s">
        <v>351</v>
      </c>
      <c r="J261">
        <f t="shared" si="3"/>
        <v>1</v>
      </c>
    </row>
    <row r="262" spans="1:11">
      <c r="A262" s="52" t="s">
        <v>186</v>
      </c>
      <c r="B262" s="52" t="s">
        <v>431</v>
      </c>
      <c r="C262" s="52">
        <v>0.78100000000000003</v>
      </c>
      <c r="D262" s="52" t="s">
        <v>196</v>
      </c>
      <c r="E262" s="52" t="s">
        <v>431</v>
      </c>
      <c r="F262" s="52">
        <v>18</v>
      </c>
      <c r="G262" s="53">
        <v>38724</v>
      </c>
      <c r="H262" s="52" t="s">
        <v>183</v>
      </c>
      <c r="I262" s="52" t="s">
        <v>351</v>
      </c>
      <c r="J262">
        <f t="shared" ref="J262:J325" si="4">IF(F262=18,1,0)</f>
        <v>1</v>
      </c>
    </row>
    <row r="263" spans="1:11">
      <c r="A263" s="52" t="s">
        <v>186</v>
      </c>
      <c r="B263" s="52" t="s">
        <v>12</v>
      </c>
      <c r="C263" s="52">
        <v>0.69899999999999995</v>
      </c>
      <c r="D263" s="52" t="s">
        <v>196</v>
      </c>
      <c r="E263" s="52" t="s">
        <v>12</v>
      </c>
      <c r="F263" s="52">
        <v>21</v>
      </c>
      <c r="G263" s="53" t="s">
        <v>421</v>
      </c>
      <c r="H263" s="52" t="s">
        <v>183</v>
      </c>
      <c r="I263" s="52" t="s">
        <v>351</v>
      </c>
      <c r="J263">
        <f t="shared" si="4"/>
        <v>0</v>
      </c>
    </row>
    <row r="264" spans="1:11">
      <c r="A264" s="52" t="s">
        <v>186</v>
      </c>
      <c r="B264" s="52" t="s">
        <v>12</v>
      </c>
      <c r="C264" s="52">
        <v>0.66700000000000004</v>
      </c>
      <c r="D264" s="52" t="s">
        <v>196</v>
      </c>
      <c r="E264" s="52" t="s">
        <v>12</v>
      </c>
      <c r="F264" s="52">
        <v>18</v>
      </c>
      <c r="G264" s="53">
        <v>38724</v>
      </c>
      <c r="H264" s="52" t="s">
        <v>183</v>
      </c>
      <c r="I264" s="52" t="s">
        <v>351</v>
      </c>
      <c r="J264">
        <f t="shared" si="4"/>
        <v>1</v>
      </c>
    </row>
    <row r="265" spans="1:11">
      <c r="A265" s="52" t="s">
        <v>186</v>
      </c>
      <c r="B265" s="52" t="s">
        <v>12</v>
      </c>
      <c r="C265" s="52">
        <v>0.42899999999999999</v>
      </c>
      <c r="D265" s="52" t="s">
        <v>196</v>
      </c>
      <c r="E265" s="52" t="s">
        <v>12</v>
      </c>
      <c r="F265" s="52">
        <v>18</v>
      </c>
      <c r="G265" s="53" t="s">
        <v>421</v>
      </c>
      <c r="H265" s="52" t="s">
        <v>183</v>
      </c>
      <c r="I265" s="52" t="s">
        <v>351</v>
      </c>
      <c r="J265">
        <f t="shared" si="4"/>
        <v>1</v>
      </c>
    </row>
    <row r="266" spans="1:11">
      <c r="A266" s="52" t="s">
        <v>186</v>
      </c>
      <c r="B266" s="52" t="s">
        <v>12</v>
      </c>
      <c r="C266" s="52">
        <v>0.39100000000000001</v>
      </c>
      <c r="D266" s="52" t="s">
        <v>196</v>
      </c>
      <c r="E266" s="52" t="s">
        <v>12</v>
      </c>
      <c r="F266" s="52">
        <v>18</v>
      </c>
      <c r="G266" s="53">
        <v>39058</v>
      </c>
      <c r="H266" s="52" t="s">
        <v>183</v>
      </c>
      <c r="I266" s="52" t="s">
        <v>351</v>
      </c>
      <c r="J266">
        <f t="shared" si="4"/>
        <v>1</v>
      </c>
    </row>
    <row r="267" spans="1:11">
      <c r="A267" s="52" t="s">
        <v>186</v>
      </c>
      <c r="B267" s="52" t="s">
        <v>12</v>
      </c>
      <c r="C267" s="52">
        <v>0.27</v>
      </c>
      <c r="D267" s="52" t="s">
        <v>196</v>
      </c>
      <c r="E267" s="52" t="s">
        <v>12</v>
      </c>
      <c r="F267" s="52">
        <v>18</v>
      </c>
      <c r="G267" s="53">
        <v>38724</v>
      </c>
      <c r="H267" s="52" t="s">
        <v>183</v>
      </c>
      <c r="I267" s="52" t="s">
        <v>351</v>
      </c>
      <c r="J267">
        <f t="shared" si="4"/>
        <v>1</v>
      </c>
    </row>
    <row r="268" spans="1:11">
      <c r="A268" s="52" t="s">
        <v>186</v>
      </c>
      <c r="B268" s="52" t="s">
        <v>13</v>
      </c>
      <c r="C268" s="52">
        <v>-8.3000000000000004E-2</v>
      </c>
      <c r="D268" s="52" t="s">
        <v>196</v>
      </c>
      <c r="E268" s="52" t="s">
        <v>13</v>
      </c>
      <c r="F268" s="52">
        <v>21</v>
      </c>
      <c r="G268" s="53">
        <v>38724</v>
      </c>
      <c r="H268" s="52" t="s">
        <v>183</v>
      </c>
      <c r="I268" s="52" t="s">
        <v>351</v>
      </c>
      <c r="J268">
        <f t="shared" si="4"/>
        <v>0</v>
      </c>
    </row>
    <row r="269" spans="1:11">
      <c r="A269" s="52" t="s">
        <v>186</v>
      </c>
      <c r="B269" s="52" t="s">
        <v>13</v>
      </c>
      <c r="C269" s="52">
        <v>-0.11700000000000001</v>
      </c>
      <c r="D269" s="52" t="s">
        <v>196</v>
      </c>
      <c r="E269" s="52" t="s">
        <v>13</v>
      </c>
      <c r="F269" s="52">
        <v>18</v>
      </c>
      <c r="G269" s="53">
        <v>38724</v>
      </c>
      <c r="H269" s="52" t="s">
        <v>183</v>
      </c>
      <c r="I269" s="52" t="s">
        <v>351</v>
      </c>
      <c r="J269">
        <f t="shared" si="4"/>
        <v>1</v>
      </c>
    </row>
    <row r="270" spans="1:11">
      <c r="A270" s="52" t="s">
        <v>186</v>
      </c>
      <c r="B270" s="52" t="s">
        <v>362</v>
      </c>
      <c r="C270" s="52">
        <v>9.8000000000000004E-2</v>
      </c>
      <c r="D270" s="52" t="s">
        <v>196</v>
      </c>
      <c r="E270" s="52" t="s">
        <v>200</v>
      </c>
      <c r="F270" s="52">
        <v>18</v>
      </c>
      <c r="G270" s="53" t="s">
        <v>432</v>
      </c>
      <c r="H270" s="52" t="s">
        <v>183</v>
      </c>
      <c r="I270" s="52" t="s">
        <v>320</v>
      </c>
      <c r="J270">
        <f t="shared" si="4"/>
        <v>1</v>
      </c>
      <c r="K270">
        <v>1</v>
      </c>
    </row>
    <row r="271" spans="1:11">
      <c r="A271" s="52" t="s">
        <v>186</v>
      </c>
      <c r="B271" s="52" t="s">
        <v>362</v>
      </c>
      <c r="C271" s="52">
        <v>-2.4E-2</v>
      </c>
      <c r="D271" s="52" t="s">
        <v>196</v>
      </c>
      <c r="E271" s="52" t="s">
        <v>200</v>
      </c>
      <c r="F271" s="52">
        <v>22</v>
      </c>
      <c r="G271" s="53" t="s">
        <v>432</v>
      </c>
      <c r="H271" s="52" t="s">
        <v>183</v>
      </c>
      <c r="I271" s="52" t="s">
        <v>320</v>
      </c>
      <c r="J271">
        <f t="shared" si="4"/>
        <v>0</v>
      </c>
    </row>
    <row r="272" spans="1:11">
      <c r="A272" s="52" t="s">
        <v>186</v>
      </c>
      <c r="B272" s="52" t="s">
        <v>364</v>
      </c>
      <c r="C272" s="52">
        <v>-5.6000000000000001E-2</v>
      </c>
      <c r="D272" s="52" t="s">
        <v>196</v>
      </c>
      <c r="E272" s="52" t="s">
        <v>365</v>
      </c>
      <c r="F272" s="52">
        <v>18</v>
      </c>
      <c r="G272" s="53" t="s">
        <v>410</v>
      </c>
      <c r="H272" s="52" t="s">
        <v>183</v>
      </c>
      <c r="I272" s="52" t="s">
        <v>320</v>
      </c>
      <c r="J272">
        <f t="shared" si="4"/>
        <v>1</v>
      </c>
      <c r="K272">
        <v>1</v>
      </c>
    </row>
    <row r="273" spans="1:11">
      <c r="A273" s="52" t="s">
        <v>186</v>
      </c>
      <c r="B273" s="52" t="s">
        <v>364</v>
      </c>
      <c r="C273" s="52">
        <v>-6.5000000000000002E-2</v>
      </c>
      <c r="D273" s="52" t="s">
        <v>196</v>
      </c>
      <c r="E273" s="52" t="s">
        <v>365</v>
      </c>
      <c r="F273" s="52">
        <v>20</v>
      </c>
      <c r="G273" s="53" t="s">
        <v>410</v>
      </c>
      <c r="H273" s="52" t="s">
        <v>183</v>
      </c>
      <c r="I273" s="52" t="s">
        <v>320</v>
      </c>
      <c r="J273">
        <f t="shared" si="4"/>
        <v>0</v>
      </c>
    </row>
    <row r="274" spans="1:11">
      <c r="A274" s="52" t="s">
        <v>186</v>
      </c>
      <c r="B274" s="52" t="s">
        <v>391</v>
      </c>
      <c r="C274" s="52">
        <v>0.63700000000000001</v>
      </c>
      <c r="D274" s="52" t="s">
        <v>196</v>
      </c>
      <c r="E274" s="52" t="s">
        <v>216</v>
      </c>
      <c r="F274" s="52">
        <v>23</v>
      </c>
      <c r="G274" s="53" t="s">
        <v>393</v>
      </c>
      <c r="H274" s="52" t="s">
        <v>183</v>
      </c>
      <c r="I274" s="52" t="s">
        <v>320</v>
      </c>
      <c r="J274">
        <f t="shared" si="4"/>
        <v>0</v>
      </c>
    </row>
    <row r="275" spans="1:11">
      <c r="A275" s="52" t="s">
        <v>186</v>
      </c>
      <c r="B275" s="52" t="s">
        <v>391</v>
      </c>
      <c r="C275" s="52">
        <v>0.61399999999999999</v>
      </c>
      <c r="D275" s="52" t="s">
        <v>196</v>
      </c>
      <c r="E275" s="52" t="s">
        <v>216</v>
      </c>
      <c r="F275" s="52">
        <v>20</v>
      </c>
      <c r="G275" s="53" t="s">
        <v>393</v>
      </c>
      <c r="H275" s="52" t="s">
        <v>183</v>
      </c>
      <c r="I275" s="52" t="s">
        <v>320</v>
      </c>
      <c r="J275">
        <f t="shared" si="4"/>
        <v>0</v>
      </c>
    </row>
    <row r="276" spans="1:11">
      <c r="A276" s="52" t="s">
        <v>186</v>
      </c>
      <c r="B276" s="52" t="s">
        <v>391</v>
      </c>
      <c r="C276" s="52">
        <v>0.48699999999999999</v>
      </c>
      <c r="D276" s="52" t="s">
        <v>196</v>
      </c>
      <c r="E276" s="52" t="s">
        <v>216</v>
      </c>
      <c r="F276" s="52">
        <v>18</v>
      </c>
      <c r="G276" s="53" t="s">
        <v>393</v>
      </c>
      <c r="H276" s="52" t="s">
        <v>183</v>
      </c>
      <c r="I276" s="52" t="s">
        <v>320</v>
      </c>
      <c r="J276">
        <f t="shared" si="4"/>
        <v>1</v>
      </c>
      <c r="K276">
        <v>1</v>
      </c>
    </row>
    <row r="277" spans="1:11">
      <c r="A277" s="52" t="s">
        <v>186</v>
      </c>
      <c r="B277" s="52" t="s">
        <v>392</v>
      </c>
      <c r="C277" s="52">
        <v>0.56200000000000006</v>
      </c>
      <c r="D277" s="52" t="s">
        <v>196</v>
      </c>
      <c r="E277" s="52" t="s">
        <v>228</v>
      </c>
      <c r="F277" s="52">
        <v>23</v>
      </c>
      <c r="G277" s="53" t="s">
        <v>433</v>
      </c>
      <c r="H277" s="52" t="s">
        <v>183</v>
      </c>
      <c r="I277" s="52" t="s">
        <v>320</v>
      </c>
      <c r="J277">
        <f t="shared" si="4"/>
        <v>0</v>
      </c>
    </row>
    <row r="278" spans="1:11">
      <c r="A278" s="52" t="s">
        <v>186</v>
      </c>
      <c r="B278" s="52" t="s">
        <v>392</v>
      </c>
      <c r="C278" s="52">
        <v>0.29099999999999998</v>
      </c>
      <c r="D278" s="52" t="s">
        <v>196</v>
      </c>
      <c r="E278" s="52" t="s">
        <v>228</v>
      </c>
      <c r="F278" s="52">
        <v>18</v>
      </c>
      <c r="G278" s="53" t="s">
        <v>433</v>
      </c>
      <c r="H278" s="52" t="s">
        <v>183</v>
      </c>
      <c r="I278" s="52" t="s">
        <v>320</v>
      </c>
      <c r="J278">
        <f t="shared" si="4"/>
        <v>1</v>
      </c>
      <c r="K278">
        <v>1</v>
      </c>
    </row>
    <row r="279" spans="1:11">
      <c r="A279" s="52" t="s">
        <v>186</v>
      </c>
      <c r="B279" s="52" t="s">
        <v>408</v>
      </c>
      <c r="C279" s="52">
        <v>0.55200000000000005</v>
      </c>
      <c r="D279" s="52" t="s">
        <v>196</v>
      </c>
      <c r="E279" s="52" t="s">
        <v>201</v>
      </c>
      <c r="F279" s="52">
        <v>24</v>
      </c>
      <c r="G279" s="53">
        <v>39093</v>
      </c>
      <c r="H279" s="52" t="s">
        <v>183</v>
      </c>
      <c r="I279" s="52" t="s">
        <v>320</v>
      </c>
      <c r="J279">
        <f t="shared" si="4"/>
        <v>0</v>
      </c>
    </row>
    <row r="280" spans="1:11">
      <c r="A280" s="52" t="s">
        <v>186</v>
      </c>
      <c r="B280" s="52" t="s">
        <v>408</v>
      </c>
      <c r="C280" s="52">
        <v>0.34</v>
      </c>
      <c r="D280" s="52" t="s">
        <v>196</v>
      </c>
      <c r="E280" s="52" t="s">
        <v>201</v>
      </c>
      <c r="F280" s="52">
        <v>18</v>
      </c>
      <c r="G280" s="53">
        <v>39093</v>
      </c>
      <c r="H280" s="52" t="s">
        <v>183</v>
      </c>
      <c r="I280" s="52" t="s">
        <v>320</v>
      </c>
      <c r="J280">
        <f t="shared" si="4"/>
        <v>1</v>
      </c>
      <c r="K280">
        <v>1</v>
      </c>
    </row>
    <row r="281" spans="1:11">
      <c r="A281" s="52" t="s">
        <v>186</v>
      </c>
      <c r="B281" s="52" t="s">
        <v>322</v>
      </c>
      <c r="C281" s="52">
        <v>0.60499999999999998</v>
      </c>
      <c r="D281" s="52" t="s">
        <v>196</v>
      </c>
      <c r="E281" s="52" t="s">
        <v>220</v>
      </c>
      <c r="F281" s="52">
        <v>18</v>
      </c>
      <c r="G281" s="53" t="s">
        <v>387</v>
      </c>
      <c r="H281" s="52" t="s">
        <v>183</v>
      </c>
      <c r="I281" s="52" t="s">
        <v>320</v>
      </c>
      <c r="J281">
        <f t="shared" si="4"/>
        <v>1</v>
      </c>
      <c r="K281">
        <v>1</v>
      </c>
    </row>
    <row r="282" spans="1:11">
      <c r="A282" s="52" t="s">
        <v>186</v>
      </c>
      <c r="B282" s="52" t="s">
        <v>322</v>
      </c>
      <c r="C282" s="52">
        <v>0.55700000000000005</v>
      </c>
      <c r="D282" s="52" t="s">
        <v>196</v>
      </c>
      <c r="E282" s="52" t="s">
        <v>220</v>
      </c>
      <c r="F282" s="52">
        <v>48</v>
      </c>
      <c r="G282" s="53" t="s">
        <v>387</v>
      </c>
      <c r="H282" s="52" t="s">
        <v>183</v>
      </c>
      <c r="I282" s="52" t="s">
        <v>320</v>
      </c>
      <c r="J282">
        <f t="shared" si="4"/>
        <v>0</v>
      </c>
    </row>
    <row r="283" spans="1:11">
      <c r="A283" s="52" t="s">
        <v>186</v>
      </c>
      <c r="B283" s="52" t="s">
        <v>322</v>
      </c>
      <c r="C283" s="52">
        <v>0.51600000000000001</v>
      </c>
      <c r="D283" s="52" t="s">
        <v>196</v>
      </c>
      <c r="E283" s="52" t="s">
        <v>220</v>
      </c>
      <c r="F283" s="52">
        <v>24</v>
      </c>
      <c r="G283" s="53" t="s">
        <v>387</v>
      </c>
      <c r="H283" s="52" t="s">
        <v>183</v>
      </c>
      <c r="I283" s="52" t="s">
        <v>320</v>
      </c>
      <c r="J283">
        <f t="shared" si="4"/>
        <v>0</v>
      </c>
    </row>
    <row r="284" spans="1:11">
      <c r="A284" s="52" t="s">
        <v>434</v>
      </c>
      <c r="B284" s="52" t="s">
        <v>434</v>
      </c>
      <c r="C284" s="52">
        <v>-0.09</v>
      </c>
      <c r="D284" s="52" t="s">
        <v>196</v>
      </c>
      <c r="E284" s="52" t="s">
        <v>196</v>
      </c>
      <c r="F284" s="52">
        <v>18</v>
      </c>
      <c r="G284" s="53" t="s">
        <v>363</v>
      </c>
      <c r="H284" s="52" t="s">
        <v>183</v>
      </c>
      <c r="I284" s="52" t="s">
        <v>320</v>
      </c>
      <c r="J284">
        <f t="shared" si="4"/>
        <v>1</v>
      </c>
      <c r="K284">
        <v>1</v>
      </c>
    </row>
    <row r="285" spans="1:11">
      <c r="A285" s="52" t="s">
        <v>434</v>
      </c>
      <c r="B285" s="52" t="s">
        <v>434</v>
      </c>
      <c r="C285" s="52">
        <v>-0.1</v>
      </c>
      <c r="D285" s="52" t="s">
        <v>196</v>
      </c>
      <c r="E285" s="52" t="s">
        <v>196</v>
      </c>
      <c r="F285" s="52">
        <v>21</v>
      </c>
      <c r="G285" s="53" t="s">
        <v>363</v>
      </c>
      <c r="H285" s="52" t="s">
        <v>183</v>
      </c>
      <c r="I285" s="52" t="s">
        <v>320</v>
      </c>
      <c r="J285">
        <f t="shared" si="4"/>
        <v>0</v>
      </c>
    </row>
    <row r="286" spans="1:11">
      <c r="A286" s="52" t="s">
        <v>434</v>
      </c>
      <c r="B286" s="52" t="s">
        <v>434</v>
      </c>
      <c r="C286" s="52">
        <v>-0.13</v>
      </c>
      <c r="D286" s="52" t="s">
        <v>196</v>
      </c>
      <c r="E286" s="52" t="s">
        <v>196</v>
      </c>
      <c r="F286" s="52">
        <v>24</v>
      </c>
      <c r="G286" s="53" t="s">
        <v>363</v>
      </c>
      <c r="H286" s="52" t="s">
        <v>183</v>
      </c>
      <c r="I286" s="52" t="s">
        <v>320</v>
      </c>
      <c r="J286">
        <f t="shared" si="4"/>
        <v>0</v>
      </c>
    </row>
    <row r="287" spans="1:11">
      <c r="A287" s="52" t="s">
        <v>186</v>
      </c>
      <c r="B287" s="52" t="s">
        <v>394</v>
      </c>
      <c r="C287" s="52">
        <v>1.7999999999999999E-2</v>
      </c>
      <c r="D287" s="52" t="s">
        <v>196</v>
      </c>
      <c r="E287" s="52" t="s">
        <v>217</v>
      </c>
      <c r="F287" s="52">
        <v>18</v>
      </c>
      <c r="G287" s="53" t="s">
        <v>433</v>
      </c>
      <c r="H287" s="52" t="s">
        <v>183</v>
      </c>
      <c r="I287" s="52" t="s">
        <v>320</v>
      </c>
      <c r="J287">
        <f t="shared" si="4"/>
        <v>1</v>
      </c>
      <c r="K287">
        <v>1</v>
      </c>
    </row>
    <row r="288" spans="1:11">
      <c r="A288" s="52" t="s">
        <v>186</v>
      </c>
      <c r="B288" s="52" t="s">
        <v>394</v>
      </c>
      <c r="C288" s="52">
        <v>-4.5999999999999999E-2</v>
      </c>
      <c r="D288" s="52" t="s">
        <v>196</v>
      </c>
      <c r="E288" s="52" t="s">
        <v>217</v>
      </c>
      <c r="F288" s="52">
        <v>23</v>
      </c>
      <c r="G288" s="53" t="s">
        <v>433</v>
      </c>
      <c r="H288" s="52" t="s">
        <v>183</v>
      </c>
      <c r="I288" s="52" t="s">
        <v>320</v>
      </c>
      <c r="J288">
        <f t="shared" si="4"/>
        <v>0</v>
      </c>
    </row>
    <row r="289" spans="1:11">
      <c r="A289" s="52" t="s">
        <v>186</v>
      </c>
      <c r="B289" s="52" t="s">
        <v>412</v>
      </c>
      <c r="C289" s="52">
        <v>0.73599999999999999</v>
      </c>
      <c r="D289" s="52" t="s">
        <v>196</v>
      </c>
      <c r="E289" s="52" t="s">
        <v>232</v>
      </c>
      <c r="F289" s="52">
        <v>23</v>
      </c>
      <c r="G289" s="53" t="s">
        <v>411</v>
      </c>
      <c r="H289" s="52" t="s">
        <v>183</v>
      </c>
      <c r="I289" s="52" t="s">
        <v>320</v>
      </c>
      <c r="J289">
        <f t="shared" si="4"/>
        <v>0</v>
      </c>
    </row>
    <row r="290" spans="1:11">
      <c r="A290" s="52" t="s">
        <v>186</v>
      </c>
      <c r="B290" s="52" t="s">
        <v>412</v>
      </c>
      <c r="C290" s="52">
        <v>0.52800000000000002</v>
      </c>
      <c r="D290" s="52" t="s">
        <v>196</v>
      </c>
      <c r="E290" s="52" t="s">
        <v>232</v>
      </c>
      <c r="F290" s="52">
        <v>18</v>
      </c>
      <c r="G290" s="53" t="s">
        <v>411</v>
      </c>
      <c r="H290" s="52" t="s">
        <v>183</v>
      </c>
      <c r="I290" s="52" t="s">
        <v>320</v>
      </c>
      <c r="J290">
        <f t="shared" si="4"/>
        <v>1</v>
      </c>
      <c r="K290">
        <v>1</v>
      </c>
    </row>
    <row r="291" spans="1:11">
      <c r="A291" s="52" t="s">
        <v>186</v>
      </c>
      <c r="B291" s="52" t="s">
        <v>412</v>
      </c>
      <c r="C291" s="52">
        <v>0.52</v>
      </c>
      <c r="D291" s="52" t="s">
        <v>196</v>
      </c>
      <c r="E291" s="52" t="s">
        <v>232</v>
      </c>
      <c r="F291" s="52">
        <v>20</v>
      </c>
      <c r="G291" s="53" t="s">
        <v>411</v>
      </c>
      <c r="H291" s="52" t="s">
        <v>183</v>
      </c>
      <c r="I291" s="52" t="s">
        <v>320</v>
      </c>
      <c r="J291">
        <f t="shared" si="4"/>
        <v>0</v>
      </c>
    </row>
    <row r="292" spans="1:11">
      <c r="A292" s="52" t="s">
        <v>435</v>
      </c>
      <c r="B292" s="52" t="s">
        <v>436</v>
      </c>
      <c r="C292" s="52">
        <v>8.8999999999999996E-2</v>
      </c>
      <c r="D292" s="52" t="s">
        <v>437</v>
      </c>
      <c r="E292" s="52" t="s">
        <v>303</v>
      </c>
      <c r="F292" s="52">
        <v>18</v>
      </c>
      <c r="G292" s="53" t="s">
        <v>387</v>
      </c>
      <c r="H292" s="52" t="s">
        <v>183</v>
      </c>
      <c r="I292" s="52" t="s">
        <v>320</v>
      </c>
      <c r="J292">
        <f t="shared" si="4"/>
        <v>1</v>
      </c>
      <c r="K292">
        <v>1</v>
      </c>
    </row>
    <row r="293" spans="1:11">
      <c r="A293" s="52" t="s">
        <v>435</v>
      </c>
      <c r="B293" s="52" t="s">
        <v>436</v>
      </c>
      <c r="C293" s="52">
        <v>-4.0000000000000001E-3</v>
      </c>
      <c r="D293" s="52" t="s">
        <v>437</v>
      </c>
      <c r="E293" s="52" t="s">
        <v>303</v>
      </c>
      <c r="F293" s="52">
        <v>24</v>
      </c>
      <c r="G293" s="53" t="s">
        <v>387</v>
      </c>
      <c r="H293" s="52" t="s">
        <v>183</v>
      </c>
      <c r="I293" s="52" t="s">
        <v>320</v>
      </c>
      <c r="J293">
        <f t="shared" si="4"/>
        <v>0</v>
      </c>
    </row>
    <row r="294" spans="1:11">
      <c r="A294" s="52" t="s">
        <v>435</v>
      </c>
      <c r="B294" s="52" t="s">
        <v>436</v>
      </c>
      <c r="C294" s="52">
        <v>-6.0000000000000001E-3</v>
      </c>
      <c r="D294" s="52" t="s">
        <v>437</v>
      </c>
      <c r="E294" s="52" t="s">
        <v>303</v>
      </c>
      <c r="F294" s="52">
        <v>48</v>
      </c>
      <c r="G294" s="53" t="s">
        <v>387</v>
      </c>
      <c r="H294" s="52" t="s">
        <v>183</v>
      </c>
      <c r="I294" s="52" t="s">
        <v>320</v>
      </c>
      <c r="J294">
        <f t="shared" si="4"/>
        <v>0</v>
      </c>
    </row>
    <row r="295" spans="1:11">
      <c r="A295" s="52" t="s">
        <v>378</v>
      </c>
      <c r="B295" s="52" t="s">
        <v>438</v>
      </c>
      <c r="C295" s="52">
        <v>2.5999999999999999E-2</v>
      </c>
      <c r="D295" s="52" t="s">
        <v>208</v>
      </c>
      <c r="E295" s="52" t="s">
        <v>439</v>
      </c>
      <c r="F295" s="52">
        <v>20</v>
      </c>
      <c r="G295" s="53">
        <v>39356</v>
      </c>
      <c r="H295" s="52" t="s">
        <v>183</v>
      </c>
      <c r="I295" s="52" t="s">
        <v>320</v>
      </c>
      <c r="J295">
        <f t="shared" si="4"/>
        <v>0</v>
      </c>
    </row>
    <row r="296" spans="1:11">
      <c r="A296" s="52" t="s">
        <v>378</v>
      </c>
      <c r="B296" s="52" t="s">
        <v>438</v>
      </c>
      <c r="C296" s="52">
        <v>1.9E-2</v>
      </c>
      <c r="D296" s="52" t="s">
        <v>208</v>
      </c>
      <c r="E296" s="52" t="s">
        <v>439</v>
      </c>
      <c r="F296" s="52">
        <v>18</v>
      </c>
      <c r="G296" s="53">
        <v>39356</v>
      </c>
      <c r="H296" s="52" t="s">
        <v>183</v>
      </c>
      <c r="I296" s="52" t="s">
        <v>320</v>
      </c>
      <c r="J296">
        <f t="shared" si="4"/>
        <v>1</v>
      </c>
      <c r="K296">
        <v>1</v>
      </c>
    </row>
    <row r="297" spans="1:11">
      <c r="A297" s="52" t="s">
        <v>378</v>
      </c>
      <c r="B297" s="52" t="s">
        <v>440</v>
      </c>
      <c r="C297" s="52">
        <v>0.77200000000000002</v>
      </c>
      <c r="D297" s="52" t="s">
        <v>208</v>
      </c>
      <c r="E297" s="52" t="s">
        <v>210</v>
      </c>
      <c r="F297" s="52">
        <v>18</v>
      </c>
      <c r="G297" s="53">
        <v>39356</v>
      </c>
      <c r="H297" s="52" t="s">
        <v>183</v>
      </c>
      <c r="I297" s="52" t="s">
        <v>320</v>
      </c>
      <c r="J297">
        <f t="shared" si="4"/>
        <v>1</v>
      </c>
      <c r="K297">
        <v>1</v>
      </c>
    </row>
    <row r="298" spans="1:11">
      <c r="A298" s="52" t="s">
        <v>378</v>
      </c>
      <c r="B298" s="52" t="s">
        <v>440</v>
      </c>
      <c r="C298" s="52">
        <v>0.66900000000000004</v>
      </c>
      <c r="D298" s="52" t="s">
        <v>208</v>
      </c>
      <c r="E298" s="52" t="s">
        <v>210</v>
      </c>
      <c r="F298" s="52">
        <v>20</v>
      </c>
      <c r="G298" s="53">
        <v>39356</v>
      </c>
      <c r="H298" s="52" t="s">
        <v>183</v>
      </c>
      <c r="I298" s="52" t="s">
        <v>320</v>
      </c>
      <c r="J298">
        <f t="shared" si="4"/>
        <v>0</v>
      </c>
    </row>
    <row r="299" spans="1:11">
      <c r="A299" s="52" t="s">
        <v>378</v>
      </c>
      <c r="B299" s="52" t="s">
        <v>441</v>
      </c>
      <c r="C299" s="52">
        <v>3.1E-2</v>
      </c>
      <c r="D299" s="52" t="s">
        <v>208</v>
      </c>
      <c r="E299" s="52" t="s">
        <v>442</v>
      </c>
      <c r="F299" s="52">
        <v>20</v>
      </c>
      <c r="G299" s="53">
        <v>39356</v>
      </c>
      <c r="H299" s="52" t="s">
        <v>183</v>
      </c>
      <c r="I299" s="52" t="s">
        <v>320</v>
      </c>
      <c r="J299">
        <f t="shared" si="4"/>
        <v>0</v>
      </c>
    </row>
    <row r="300" spans="1:11">
      <c r="A300" s="52" t="s">
        <v>378</v>
      </c>
      <c r="B300" s="52" t="s">
        <v>441</v>
      </c>
      <c r="C300" s="52">
        <v>2.7E-2</v>
      </c>
      <c r="D300" s="52" t="s">
        <v>208</v>
      </c>
      <c r="E300" s="52" t="s">
        <v>442</v>
      </c>
      <c r="F300" s="52">
        <v>18</v>
      </c>
      <c r="G300" s="53">
        <v>39356</v>
      </c>
      <c r="H300" s="52" t="s">
        <v>183</v>
      </c>
      <c r="I300" s="52" t="s">
        <v>320</v>
      </c>
      <c r="J300">
        <f t="shared" si="4"/>
        <v>1</v>
      </c>
      <c r="K300">
        <v>1</v>
      </c>
    </row>
    <row r="301" spans="1:11">
      <c r="A301" s="52" t="s">
        <v>378</v>
      </c>
      <c r="B301" s="52" t="s">
        <v>426</v>
      </c>
      <c r="C301" s="52">
        <v>0</v>
      </c>
      <c r="D301" s="52" t="s">
        <v>208</v>
      </c>
      <c r="E301" s="52" t="s">
        <v>427</v>
      </c>
      <c r="F301" s="52">
        <v>18</v>
      </c>
      <c r="G301" s="53">
        <v>39761</v>
      </c>
      <c r="H301" s="52" t="s">
        <v>183</v>
      </c>
      <c r="I301" s="52" t="s">
        <v>320</v>
      </c>
      <c r="J301">
        <f t="shared" si="4"/>
        <v>1</v>
      </c>
      <c r="K301">
        <v>1</v>
      </c>
    </row>
    <row r="302" spans="1:11">
      <c r="A302" s="52" t="s">
        <v>378</v>
      </c>
      <c r="B302" s="52" t="s">
        <v>443</v>
      </c>
      <c r="C302" s="52">
        <v>-0.35799999999999998</v>
      </c>
      <c r="D302" s="52" t="s">
        <v>208</v>
      </c>
      <c r="E302" s="52" t="s">
        <v>444</v>
      </c>
      <c r="F302" s="52">
        <v>18</v>
      </c>
      <c r="G302" s="53">
        <v>40864</v>
      </c>
      <c r="H302" s="52" t="s">
        <v>183</v>
      </c>
      <c r="I302" s="52" t="s">
        <v>320</v>
      </c>
      <c r="J302">
        <f t="shared" si="4"/>
        <v>1</v>
      </c>
      <c r="K302">
        <v>1</v>
      </c>
    </row>
    <row r="303" spans="1:11">
      <c r="A303" s="52" t="s">
        <v>378</v>
      </c>
      <c r="B303" s="52" t="s">
        <v>445</v>
      </c>
      <c r="C303" s="52">
        <v>0</v>
      </c>
      <c r="D303" s="52" t="s">
        <v>208</v>
      </c>
      <c r="E303" s="52" t="s">
        <v>236</v>
      </c>
      <c r="F303" s="52">
        <v>22</v>
      </c>
      <c r="G303" s="53">
        <v>39700</v>
      </c>
      <c r="H303" s="52" t="s">
        <v>183</v>
      </c>
      <c r="I303" s="52" t="s">
        <v>320</v>
      </c>
      <c r="J303">
        <f t="shared" si="4"/>
        <v>0</v>
      </c>
    </row>
    <row r="304" spans="1:11">
      <c r="A304" s="52" t="s">
        <v>378</v>
      </c>
      <c r="B304" s="52" t="s">
        <v>445</v>
      </c>
      <c r="C304" s="52">
        <v>0</v>
      </c>
      <c r="D304" s="52" t="s">
        <v>208</v>
      </c>
      <c r="E304" s="52" t="s">
        <v>236</v>
      </c>
      <c r="F304" s="52">
        <v>24</v>
      </c>
      <c r="G304" s="53">
        <v>39700</v>
      </c>
      <c r="H304" s="52" t="s">
        <v>183</v>
      </c>
      <c r="I304" s="52" t="s">
        <v>320</v>
      </c>
      <c r="J304">
        <f t="shared" si="4"/>
        <v>0</v>
      </c>
    </row>
    <row r="305" spans="1:11">
      <c r="A305" s="52" t="s">
        <v>378</v>
      </c>
      <c r="B305" s="52" t="s">
        <v>445</v>
      </c>
      <c r="C305" s="52">
        <v>-0.01</v>
      </c>
      <c r="D305" s="52" t="s">
        <v>208</v>
      </c>
      <c r="E305" s="52" t="s">
        <v>236</v>
      </c>
      <c r="F305" s="52">
        <v>18</v>
      </c>
      <c r="G305" s="53">
        <v>39700</v>
      </c>
      <c r="H305" s="52" t="s">
        <v>183</v>
      </c>
      <c r="I305" s="52" t="s">
        <v>320</v>
      </c>
      <c r="J305">
        <f t="shared" si="4"/>
        <v>1</v>
      </c>
    </row>
    <row r="306" spans="1:11">
      <c r="A306" s="52" t="s">
        <v>394</v>
      </c>
      <c r="B306" s="52" t="s">
        <v>375</v>
      </c>
      <c r="C306" s="52">
        <v>0.61199999999999999</v>
      </c>
      <c r="D306" s="52" t="s">
        <v>217</v>
      </c>
      <c r="E306" s="52" t="s">
        <v>297</v>
      </c>
      <c r="F306" s="52">
        <v>48</v>
      </c>
      <c r="G306" s="53">
        <v>38951</v>
      </c>
      <c r="H306" s="52" t="s">
        <v>183</v>
      </c>
      <c r="I306" s="52" t="s">
        <v>320</v>
      </c>
      <c r="J306">
        <f t="shared" si="4"/>
        <v>0</v>
      </c>
    </row>
    <row r="307" spans="1:11">
      <c r="A307" s="52" t="s">
        <v>394</v>
      </c>
      <c r="B307" s="52" t="s">
        <v>375</v>
      </c>
      <c r="C307" s="52">
        <v>6.6000000000000003E-2</v>
      </c>
      <c r="D307" s="52" t="s">
        <v>217</v>
      </c>
      <c r="E307" s="52" t="s">
        <v>297</v>
      </c>
      <c r="F307" s="52">
        <v>22</v>
      </c>
      <c r="G307" s="53">
        <v>38951</v>
      </c>
      <c r="H307" s="52" t="s">
        <v>183</v>
      </c>
      <c r="I307" s="52" t="s">
        <v>320</v>
      </c>
      <c r="J307">
        <f t="shared" si="4"/>
        <v>0</v>
      </c>
    </row>
    <row r="308" spans="1:11">
      <c r="A308" s="52" t="s">
        <v>394</v>
      </c>
      <c r="B308" s="52" t="s">
        <v>375</v>
      </c>
      <c r="C308" s="52">
        <v>6.3E-2</v>
      </c>
      <c r="D308" s="52" t="s">
        <v>217</v>
      </c>
      <c r="E308" s="52" t="s">
        <v>297</v>
      </c>
      <c r="F308" s="52">
        <v>20</v>
      </c>
      <c r="G308" s="53">
        <v>38951</v>
      </c>
      <c r="H308" s="52" t="s">
        <v>183</v>
      </c>
      <c r="I308" s="52" t="s">
        <v>320</v>
      </c>
      <c r="J308">
        <f t="shared" si="4"/>
        <v>0</v>
      </c>
    </row>
    <row r="309" spans="1:11">
      <c r="A309" s="52" t="s">
        <v>394</v>
      </c>
      <c r="B309" s="52" t="s">
        <v>375</v>
      </c>
      <c r="C309" s="52">
        <v>4.9000000000000002E-2</v>
      </c>
      <c r="D309" s="52" t="s">
        <v>217</v>
      </c>
      <c r="E309" s="52" t="s">
        <v>297</v>
      </c>
      <c r="F309" s="52">
        <v>18</v>
      </c>
      <c r="G309" s="53">
        <v>38951</v>
      </c>
      <c r="H309" s="52" t="s">
        <v>183</v>
      </c>
      <c r="I309" s="52" t="s">
        <v>320</v>
      </c>
      <c r="J309">
        <f t="shared" si="4"/>
        <v>1</v>
      </c>
      <c r="K309">
        <v>1</v>
      </c>
    </row>
    <row r="310" spans="1:11">
      <c r="A310" s="52" t="s">
        <v>394</v>
      </c>
      <c r="B310" s="52" t="s">
        <v>378</v>
      </c>
      <c r="C310" s="52">
        <v>2.1999999999999999E-2</v>
      </c>
      <c r="D310" s="52" t="s">
        <v>217</v>
      </c>
      <c r="E310" s="52" t="s">
        <v>208</v>
      </c>
      <c r="F310" s="52">
        <v>48</v>
      </c>
      <c r="G310" s="53">
        <v>38951</v>
      </c>
      <c r="H310" s="52" t="s">
        <v>183</v>
      </c>
      <c r="I310" s="52" t="s">
        <v>320</v>
      </c>
      <c r="J310">
        <f t="shared" si="4"/>
        <v>0</v>
      </c>
    </row>
    <row r="311" spans="1:11">
      <c r="A311" s="52" t="s">
        <v>394</v>
      </c>
      <c r="B311" s="52" t="s">
        <v>378</v>
      </c>
      <c r="C311" s="52">
        <v>1.2999999999999999E-2</v>
      </c>
      <c r="D311" s="52" t="s">
        <v>217</v>
      </c>
      <c r="E311" s="52" t="s">
        <v>208</v>
      </c>
      <c r="F311" s="52">
        <v>20</v>
      </c>
      <c r="G311" s="53">
        <v>38951</v>
      </c>
      <c r="H311" s="52" t="s">
        <v>183</v>
      </c>
      <c r="I311" s="52" t="s">
        <v>320</v>
      </c>
      <c r="J311">
        <f t="shared" si="4"/>
        <v>0</v>
      </c>
    </row>
    <row r="312" spans="1:11">
      <c r="A312" s="52" t="s">
        <v>394</v>
      </c>
      <c r="B312" s="52" t="s">
        <v>378</v>
      </c>
      <c r="C312" s="52">
        <v>4.0000000000000001E-3</v>
      </c>
      <c r="D312" s="52" t="s">
        <v>217</v>
      </c>
      <c r="E312" s="52" t="s">
        <v>208</v>
      </c>
      <c r="F312" s="52">
        <v>22</v>
      </c>
      <c r="G312" s="53">
        <v>38951</v>
      </c>
      <c r="H312" s="52" t="s">
        <v>183</v>
      </c>
      <c r="I312" s="52" t="s">
        <v>320</v>
      </c>
      <c r="J312">
        <f t="shared" si="4"/>
        <v>0</v>
      </c>
    </row>
    <row r="313" spans="1:11">
      <c r="A313" s="52" t="s">
        <v>394</v>
      </c>
      <c r="B313" s="52" t="s">
        <v>378</v>
      </c>
      <c r="C313" s="52">
        <v>-6.0000000000000001E-3</v>
      </c>
      <c r="D313" s="52" t="s">
        <v>217</v>
      </c>
      <c r="E313" s="52" t="s">
        <v>208</v>
      </c>
      <c r="F313" s="52">
        <v>18</v>
      </c>
      <c r="G313" s="53">
        <v>38951</v>
      </c>
      <c r="H313" s="52" t="s">
        <v>183</v>
      </c>
      <c r="I313" s="52" t="s">
        <v>320</v>
      </c>
      <c r="J313">
        <f t="shared" si="4"/>
        <v>1</v>
      </c>
      <c r="K313">
        <v>1</v>
      </c>
    </row>
    <row r="314" spans="1:11">
      <c r="A314" s="52" t="s">
        <v>446</v>
      </c>
      <c r="B314" s="52" t="s">
        <v>446</v>
      </c>
      <c r="C314" s="52">
        <v>-0.1</v>
      </c>
      <c r="D314" s="52" t="s">
        <v>447</v>
      </c>
      <c r="E314" s="52" t="s">
        <v>447</v>
      </c>
      <c r="F314" s="52">
        <v>18</v>
      </c>
      <c r="G314" s="53" t="s">
        <v>363</v>
      </c>
      <c r="H314" s="52" t="s">
        <v>183</v>
      </c>
      <c r="I314" s="52" t="s">
        <v>320</v>
      </c>
      <c r="J314">
        <f t="shared" si="4"/>
        <v>1</v>
      </c>
      <c r="K314">
        <v>1</v>
      </c>
    </row>
    <row r="315" spans="1:11">
      <c r="A315" s="52" t="s">
        <v>446</v>
      </c>
      <c r="B315" s="52" t="s">
        <v>446</v>
      </c>
      <c r="C315" s="52">
        <v>-0.1</v>
      </c>
      <c r="D315" s="52" t="s">
        <v>447</v>
      </c>
      <c r="E315" s="52" t="s">
        <v>447</v>
      </c>
      <c r="F315" s="52">
        <v>21</v>
      </c>
      <c r="G315" s="53" t="s">
        <v>363</v>
      </c>
      <c r="H315" s="52" t="s">
        <v>183</v>
      </c>
      <c r="I315" s="52" t="s">
        <v>320</v>
      </c>
      <c r="J315">
        <f t="shared" si="4"/>
        <v>0</v>
      </c>
    </row>
    <row r="316" spans="1:11">
      <c r="A316" s="52" t="s">
        <v>446</v>
      </c>
      <c r="B316" s="52" t="s">
        <v>446</v>
      </c>
      <c r="C316" s="52">
        <v>-0.12</v>
      </c>
      <c r="D316" s="52" t="s">
        <v>447</v>
      </c>
      <c r="E316" s="52" t="s">
        <v>447</v>
      </c>
      <c r="F316" s="52">
        <v>24</v>
      </c>
      <c r="G316" s="53" t="s">
        <v>363</v>
      </c>
      <c r="H316" s="52" t="s">
        <v>183</v>
      </c>
      <c r="I316" s="52" t="s">
        <v>320</v>
      </c>
      <c r="J316">
        <f t="shared" si="4"/>
        <v>0</v>
      </c>
    </row>
    <row r="317" spans="1:11">
      <c r="A317" s="52" t="s">
        <v>448</v>
      </c>
      <c r="B317" s="52" t="s">
        <v>449</v>
      </c>
      <c r="C317" s="52">
        <v>-7.9000000000000001E-2</v>
      </c>
      <c r="D317" s="52" t="s">
        <v>450</v>
      </c>
      <c r="E317" s="52" t="s">
        <v>451</v>
      </c>
      <c r="F317" s="52">
        <v>18</v>
      </c>
      <c r="G317" s="53" t="s">
        <v>404</v>
      </c>
      <c r="H317" s="52" t="s">
        <v>183</v>
      </c>
      <c r="I317" s="52" t="s">
        <v>320</v>
      </c>
      <c r="J317">
        <f t="shared" si="4"/>
        <v>1</v>
      </c>
      <c r="K317">
        <v>1</v>
      </c>
    </row>
    <row r="318" spans="1:11">
      <c r="A318" s="52" t="s">
        <v>416</v>
      </c>
      <c r="B318" s="52" t="s">
        <v>413</v>
      </c>
      <c r="C318" s="52">
        <v>-0.10299999999999999</v>
      </c>
      <c r="D318" s="52" t="s">
        <v>417</v>
      </c>
      <c r="E318" s="52" t="s">
        <v>305</v>
      </c>
      <c r="F318" s="52">
        <v>96</v>
      </c>
      <c r="G318" s="53" t="s">
        <v>376</v>
      </c>
      <c r="H318" s="52" t="s">
        <v>183</v>
      </c>
      <c r="I318" s="52" t="s">
        <v>320</v>
      </c>
      <c r="J318">
        <f t="shared" si="4"/>
        <v>0</v>
      </c>
    </row>
    <row r="319" spans="1:11">
      <c r="A319" s="52" t="s">
        <v>416</v>
      </c>
      <c r="B319" s="52" t="s">
        <v>375</v>
      </c>
      <c r="C319" s="52">
        <v>4.3999999999999997E-2</v>
      </c>
      <c r="D319" s="52" t="s">
        <v>417</v>
      </c>
      <c r="E319" s="52" t="s">
        <v>297</v>
      </c>
      <c r="F319" s="52">
        <v>48</v>
      </c>
      <c r="G319" s="53" t="s">
        <v>376</v>
      </c>
      <c r="H319" s="52" t="s">
        <v>183</v>
      </c>
      <c r="I319" s="52" t="s">
        <v>320</v>
      </c>
      <c r="J319">
        <f t="shared" si="4"/>
        <v>0</v>
      </c>
    </row>
    <row r="320" spans="1:11">
      <c r="A320" s="52" t="s">
        <v>416</v>
      </c>
      <c r="B320" s="52" t="s">
        <v>375</v>
      </c>
      <c r="C320" s="52">
        <v>1.0999999999999999E-2</v>
      </c>
      <c r="D320" s="52" t="s">
        <v>417</v>
      </c>
      <c r="E320" s="52" t="s">
        <v>297</v>
      </c>
      <c r="F320" s="52">
        <v>18</v>
      </c>
      <c r="G320" s="53" t="s">
        <v>376</v>
      </c>
      <c r="H320" s="52" t="s">
        <v>183</v>
      </c>
      <c r="I320" s="52" t="s">
        <v>320</v>
      </c>
      <c r="J320">
        <f t="shared" si="4"/>
        <v>1</v>
      </c>
      <c r="K320">
        <v>1</v>
      </c>
    </row>
    <row r="321" spans="1:11">
      <c r="A321" s="52" t="s">
        <v>416</v>
      </c>
      <c r="B321" s="52" t="s">
        <v>375</v>
      </c>
      <c r="C321" s="52">
        <v>0.01</v>
      </c>
      <c r="D321" s="52" t="s">
        <v>417</v>
      </c>
      <c r="E321" s="52" t="s">
        <v>297</v>
      </c>
      <c r="F321" s="52">
        <v>20</v>
      </c>
      <c r="G321" s="53" t="s">
        <v>376</v>
      </c>
      <c r="H321" s="52" t="s">
        <v>183</v>
      </c>
      <c r="I321" s="52" t="s">
        <v>320</v>
      </c>
      <c r="J321">
        <f t="shared" si="4"/>
        <v>0</v>
      </c>
    </row>
    <row r="322" spans="1:11">
      <c r="A322" s="52" t="s">
        <v>416</v>
      </c>
      <c r="B322" s="52" t="s">
        <v>375</v>
      </c>
      <c r="C322" s="52">
        <v>3.0000000000000001E-3</v>
      </c>
      <c r="D322" s="52" t="s">
        <v>417</v>
      </c>
      <c r="E322" s="52" t="s">
        <v>297</v>
      </c>
      <c r="F322" s="52">
        <v>22</v>
      </c>
      <c r="G322" s="53" t="s">
        <v>376</v>
      </c>
      <c r="H322" s="52" t="s">
        <v>183</v>
      </c>
      <c r="I322" s="52" t="s">
        <v>320</v>
      </c>
      <c r="J322">
        <f t="shared" si="4"/>
        <v>0</v>
      </c>
    </row>
    <row r="323" spans="1:11">
      <c r="A323" s="52" t="s">
        <v>452</v>
      </c>
      <c r="B323" s="52" t="s">
        <v>79</v>
      </c>
      <c r="C323" s="52">
        <v>-8.9999999999999993E-3</v>
      </c>
      <c r="D323" s="52" t="s">
        <v>417</v>
      </c>
      <c r="E323" s="52" t="s">
        <v>197</v>
      </c>
      <c r="F323" s="52">
        <v>18</v>
      </c>
      <c r="G323" s="53">
        <v>39271</v>
      </c>
      <c r="H323" s="52" t="s">
        <v>183</v>
      </c>
      <c r="I323" s="52" t="s">
        <v>320</v>
      </c>
      <c r="J323">
        <f t="shared" si="4"/>
        <v>1</v>
      </c>
      <c r="K323">
        <v>1</v>
      </c>
    </row>
    <row r="324" spans="1:11">
      <c r="A324" s="52" t="s">
        <v>452</v>
      </c>
      <c r="B324" s="52" t="s">
        <v>79</v>
      </c>
      <c r="C324" s="52">
        <v>-0.01</v>
      </c>
      <c r="D324" s="52" t="s">
        <v>417</v>
      </c>
      <c r="E324" s="52" t="s">
        <v>197</v>
      </c>
      <c r="F324" s="52">
        <v>22</v>
      </c>
      <c r="G324" s="53">
        <v>39271</v>
      </c>
      <c r="H324" s="52" t="s">
        <v>183</v>
      </c>
      <c r="I324" s="52" t="s">
        <v>320</v>
      </c>
      <c r="J324">
        <f t="shared" si="4"/>
        <v>0</v>
      </c>
    </row>
    <row r="325" spans="1:11">
      <c r="A325" s="52" t="s">
        <v>452</v>
      </c>
      <c r="B325" s="52" t="s">
        <v>79</v>
      </c>
      <c r="C325" s="52">
        <v>-5.5E-2</v>
      </c>
      <c r="D325" s="52" t="s">
        <v>417</v>
      </c>
      <c r="E325" s="52" t="s">
        <v>197</v>
      </c>
      <c r="F325" s="52">
        <v>48</v>
      </c>
      <c r="G325" s="53">
        <v>39271</v>
      </c>
      <c r="H325" s="52" t="s">
        <v>183</v>
      </c>
      <c r="I325" s="52" t="s">
        <v>320</v>
      </c>
      <c r="J325">
        <f t="shared" si="4"/>
        <v>0</v>
      </c>
    </row>
    <row r="326" spans="1:11">
      <c r="A326" s="52" t="s">
        <v>384</v>
      </c>
      <c r="B326" s="52" t="s">
        <v>425</v>
      </c>
      <c r="C326" s="52">
        <v>0.46200000000000002</v>
      </c>
      <c r="D326" s="52" t="s">
        <v>215</v>
      </c>
      <c r="E326" s="52" t="s">
        <v>214</v>
      </c>
      <c r="F326" s="52">
        <v>24</v>
      </c>
      <c r="G326" s="53" t="s">
        <v>387</v>
      </c>
      <c r="H326" s="52" t="s">
        <v>183</v>
      </c>
      <c r="I326" s="52" t="s">
        <v>320</v>
      </c>
      <c r="J326">
        <f t="shared" ref="J326:J389" si="5">IF(F326=18,1,0)</f>
        <v>0</v>
      </c>
    </row>
    <row r="327" spans="1:11">
      <c r="A327" s="52" t="s">
        <v>384</v>
      </c>
      <c r="B327" s="52" t="s">
        <v>425</v>
      </c>
      <c r="C327" s="52">
        <v>0.45400000000000001</v>
      </c>
      <c r="D327" s="52" t="s">
        <v>215</v>
      </c>
      <c r="E327" s="52" t="s">
        <v>214</v>
      </c>
      <c r="F327" s="52">
        <v>18</v>
      </c>
      <c r="G327" s="53" t="s">
        <v>387</v>
      </c>
      <c r="H327" s="52" t="s">
        <v>183</v>
      </c>
      <c r="I327" s="52" t="s">
        <v>320</v>
      </c>
      <c r="J327">
        <f t="shared" si="5"/>
        <v>1</v>
      </c>
      <c r="K327">
        <v>1</v>
      </c>
    </row>
    <row r="328" spans="1:11">
      <c r="A328" s="52" t="s">
        <v>384</v>
      </c>
      <c r="B328" s="52" t="s">
        <v>425</v>
      </c>
      <c r="C328" s="52">
        <v>-5.2999999999999999E-2</v>
      </c>
      <c r="D328" s="52" t="s">
        <v>215</v>
      </c>
      <c r="E328" s="52" t="s">
        <v>214</v>
      </c>
      <c r="F328" s="52">
        <v>48</v>
      </c>
      <c r="G328" s="53" t="s">
        <v>387</v>
      </c>
      <c r="H328" s="52" t="s">
        <v>183</v>
      </c>
      <c r="I328" s="52" t="s">
        <v>320</v>
      </c>
      <c r="J328">
        <f t="shared" si="5"/>
        <v>0</v>
      </c>
    </row>
    <row r="329" spans="1:11">
      <c r="A329" s="52" t="s">
        <v>384</v>
      </c>
      <c r="B329" s="52" t="s">
        <v>391</v>
      </c>
      <c r="C329" s="52">
        <v>0.184</v>
      </c>
      <c r="D329" s="52" t="s">
        <v>215</v>
      </c>
      <c r="E329" s="52" t="s">
        <v>216</v>
      </c>
      <c r="F329" s="52">
        <v>20</v>
      </c>
      <c r="G329" s="53" t="s">
        <v>393</v>
      </c>
      <c r="H329" s="52" t="s">
        <v>183</v>
      </c>
      <c r="I329" s="52" t="s">
        <v>320</v>
      </c>
      <c r="J329">
        <f t="shared" si="5"/>
        <v>0</v>
      </c>
    </row>
    <row r="330" spans="1:11">
      <c r="A330" s="52" t="s">
        <v>384</v>
      </c>
      <c r="B330" s="52" t="s">
        <v>391</v>
      </c>
      <c r="C330" s="52">
        <v>4.5999999999999999E-2</v>
      </c>
      <c r="D330" s="52" t="s">
        <v>215</v>
      </c>
      <c r="E330" s="52" t="s">
        <v>216</v>
      </c>
      <c r="F330" s="52">
        <v>18</v>
      </c>
      <c r="G330" s="53" t="s">
        <v>393</v>
      </c>
      <c r="H330" s="52" t="s">
        <v>183</v>
      </c>
      <c r="I330" s="52" t="s">
        <v>320</v>
      </c>
      <c r="J330">
        <f t="shared" si="5"/>
        <v>1</v>
      </c>
      <c r="K330">
        <v>1</v>
      </c>
    </row>
    <row r="331" spans="1:11">
      <c r="A331" s="52" t="s">
        <v>384</v>
      </c>
      <c r="B331" s="52" t="s">
        <v>391</v>
      </c>
      <c r="C331" s="52">
        <v>2.8000000000000001E-2</v>
      </c>
      <c r="D331" s="52" t="s">
        <v>215</v>
      </c>
      <c r="E331" s="52" t="s">
        <v>216</v>
      </c>
      <c r="F331" s="52">
        <v>23</v>
      </c>
      <c r="G331" s="53" t="s">
        <v>393</v>
      </c>
      <c r="H331" s="52" t="s">
        <v>183</v>
      </c>
      <c r="I331" s="52" t="s">
        <v>320</v>
      </c>
      <c r="J331">
        <f t="shared" si="5"/>
        <v>0</v>
      </c>
    </row>
    <row r="332" spans="1:11">
      <c r="A332" s="52" t="s">
        <v>453</v>
      </c>
      <c r="B332" s="52" t="s">
        <v>118</v>
      </c>
      <c r="C332" s="52">
        <v>-3.5000000000000003E-2</v>
      </c>
      <c r="D332" s="52" t="s">
        <v>454</v>
      </c>
      <c r="E332" s="52" t="s">
        <v>219</v>
      </c>
      <c r="F332" s="52">
        <v>18</v>
      </c>
      <c r="G332" s="53" t="s">
        <v>355</v>
      </c>
      <c r="H332" s="52" t="s">
        <v>183</v>
      </c>
      <c r="I332" s="52" t="s">
        <v>320</v>
      </c>
      <c r="J332">
        <f t="shared" si="5"/>
        <v>1</v>
      </c>
      <c r="K332">
        <v>1</v>
      </c>
    </row>
    <row r="333" spans="1:11">
      <c r="A333" s="52" t="s">
        <v>453</v>
      </c>
      <c r="B333" s="52" t="s">
        <v>378</v>
      </c>
      <c r="C333" s="52">
        <v>-0.29799999999999999</v>
      </c>
      <c r="D333" s="52" t="s">
        <v>454</v>
      </c>
      <c r="E333" s="52" t="s">
        <v>208</v>
      </c>
      <c r="F333" s="52">
        <v>18</v>
      </c>
      <c r="G333" s="53" t="s">
        <v>404</v>
      </c>
      <c r="H333" s="52" t="s">
        <v>183</v>
      </c>
      <c r="I333" s="52" t="s">
        <v>320</v>
      </c>
      <c r="J333">
        <f t="shared" si="5"/>
        <v>1</v>
      </c>
      <c r="K333">
        <v>1</v>
      </c>
    </row>
    <row r="334" spans="1:11">
      <c r="A334" s="52" t="s">
        <v>152</v>
      </c>
      <c r="B334" s="52" t="s">
        <v>434</v>
      </c>
      <c r="C334" s="52">
        <v>8.0000000000000002E-3</v>
      </c>
      <c r="D334" s="52" t="s">
        <v>251</v>
      </c>
      <c r="E334" s="52" t="s">
        <v>196</v>
      </c>
      <c r="F334" s="52">
        <v>18</v>
      </c>
      <c r="G334" s="53" t="s">
        <v>404</v>
      </c>
      <c r="H334" s="52" t="s">
        <v>183</v>
      </c>
      <c r="I334" s="52" t="s">
        <v>320</v>
      </c>
      <c r="J334">
        <f t="shared" si="5"/>
        <v>1</v>
      </c>
      <c r="K334">
        <v>1</v>
      </c>
    </row>
    <row r="335" spans="1:11">
      <c r="A335" s="52" t="s">
        <v>429</v>
      </c>
      <c r="B335" s="52" t="s">
        <v>405</v>
      </c>
      <c r="C335" s="52">
        <v>0.38300000000000001</v>
      </c>
      <c r="D335" s="52" t="s">
        <v>226</v>
      </c>
      <c r="E335" s="52" t="s">
        <v>227</v>
      </c>
      <c r="F335" s="52">
        <v>18</v>
      </c>
      <c r="G335" s="53">
        <v>39206</v>
      </c>
      <c r="H335" s="52" t="s">
        <v>183</v>
      </c>
      <c r="I335" s="52" t="s">
        <v>320</v>
      </c>
      <c r="J335">
        <f t="shared" si="5"/>
        <v>1</v>
      </c>
      <c r="K335">
        <v>1</v>
      </c>
    </row>
    <row r="336" spans="1:11">
      <c r="A336" s="52" t="s">
        <v>429</v>
      </c>
      <c r="B336" s="52" t="s">
        <v>455</v>
      </c>
      <c r="C336" s="52">
        <v>0.625</v>
      </c>
      <c r="D336" s="52" t="s">
        <v>226</v>
      </c>
      <c r="E336" s="52" t="s">
        <v>229</v>
      </c>
      <c r="F336" s="52">
        <v>40</v>
      </c>
      <c r="G336" s="53" t="s">
        <v>456</v>
      </c>
      <c r="H336" s="52" t="s">
        <v>183</v>
      </c>
      <c r="I336" s="52" t="s">
        <v>320</v>
      </c>
      <c r="J336">
        <f t="shared" si="5"/>
        <v>0</v>
      </c>
    </row>
    <row r="337" spans="1:11">
      <c r="A337" s="52" t="s">
        <v>429</v>
      </c>
      <c r="B337" s="52" t="s">
        <v>455</v>
      </c>
      <c r="C337" s="52">
        <v>1.7000000000000001E-2</v>
      </c>
      <c r="D337" s="52" t="s">
        <v>226</v>
      </c>
      <c r="E337" s="52" t="s">
        <v>229</v>
      </c>
      <c r="F337" s="52">
        <v>24</v>
      </c>
      <c r="G337" s="53" t="s">
        <v>456</v>
      </c>
      <c r="H337" s="52" t="s">
        <v>183</v>
      </c>
      <c r="I337" s="52" t="s">
        <v>320</v>
      </c>
      <c r="J337">
        <f t="shared" si="5"/>
        <v>0</v>
      </c>
    </row>
    <row r="338" spans="1:11">
      <c r="A338" s="52" t="s">
        <v>429</v>
      </c>
      <c r="B338" s="52" t="s">
        <v>455</v>
      </c>
      <c r="C338" s="52">
        <v>1.0999999999999999E-2</v>
      </c>
      <c r="D338" s="52" t="s">
        <v>226</v>
      </c>
      <c r="E338" s="52" t="s">
        <v>229</v>
      </c>
      <c r="F338" s="52">
        <v>18</v>
      </c>
      <c r="G338" s="53" t="s">
        <v>456</v>
      </c>
      <c r="H338" s="52" t="s">
        <v>183</v>
      </c>
      <c r="I338" s="52" t="s">
        <v>320</v>
      </c>
      <c r="J338">
        <f t="shared" si="5"/>
        <v>1</v>
      </c>
      <c r="K338">
        <v>1</v>
      </c>
    </row>
    <row r="339" spans="1:11">
      <c r="A339" s="52" t="s">
        <v>429</v>
      </c>
      <c r="B339" s="52" t="s">
        <v>457</v>
      </c>
      <c r="C339" s="52">
        <v>0.70199999999999996</v>
      </c>
      <c r="D339" s="52" t="s">
        <v>226</v>
      </c>
      <c r="E339" s="52" t="s">
        <v>233</v>
      </c>
      <c r="F339" s="52">
        <v>18</v>
      </c>
      <c r="G339" s="53">
        <v>39206</v>
      </c>
      <c r="H339" s="52" t="s">
        <v>183</v>
      </c>
      <c r="I339" s="52" t="s">
        <v>320</v>
      </c>
      <c r="J339">
        <f t="shared" si="5"/>
        <v>1</v>
      </c>
      <c r="K339">
        <v>1</v>
      </c>
    </row>
    <row r="340" spans="1:11">
      <c r="A340" s="52" t="s">
        <v>429</v>
      </c>
      <c r="B340" s="52" t="s">
        <v>79</v>
      </c>
      <c r="C340" s="52">
        <v>0.38700000000000001</v>
      </c>
      <c r="D340" s="52" t="s">
        <v>226</v>
      </c>
      <c r="E340" s="52" t="s">
        <v>197</v>
      </c>
      <c r="F340" s="52">
        <v>22</v>
      </c>
      <c r="G340" s="53">
        <v>39271</v>
      </c>
      <c r="H340" s="52" t="s">
        <v>183</v>
      </c>
      <c r="I340" s="52" t="s">
        <v>320</v>
      </c>
      <c r="J340">
        <f t="shared" si="5"/>
        <v>0</v>
      </c>
    </row>
    <row r="341" spans="1:11">
      <c r="A341" s="52" t="s">
        <v>429</v>
      </c>
      <c r="B341" s="52" t="s">
        <v>79</v>
      </c>
      <c r="C341" s="52">
        <v>0.23400000000000001</v>
      </c>
      <c r="D341" s="52" t="s">
        <v>226</v>
      </c>
      <c r="E341" s="52" t="s">
        <v>197</v>
      </c>
      <c r="F341" s="52">
        <v>18</v>
      </c>
      <c r="G341" s="53">
        <v>39271</v>
      </c>
      <c r="H341" s="52" t="s">
        <v>183</v>
      </c>
      <c r="I341" s="52" t="s">
        <v>320</v>
      </c>
      <c r="J341">
        <f t="shared" si="5"/>
        <v>1</v>
      </c>
      <c r="K341">
        <v>1</v>
      </c>
    </row>
    <row r="342" spans="1:11">
      <c r="A342" s="52" t="s">
        <v>429</v>
      </c>
      <c r="B342" s="52" t="s">
        <v>79</v>
      </c>
      <c r="C342" s="52">
        <v>2.1000000000000001E-2</v>
      </c>
      <c r="D342" s="52" t="s">
        <v>226</v>
      </c>
      <c r="E342" s="52" t="s">
        <v>197</v>
      </c>
      <c r="F342" s="52">
        <v>48</v>
      </c>
      <c r="G342" s="53">
        <v>39271</v>
      </c>
      <c r="H342" s="52" t="s">
        <v>183</v>
      </c>
      <c r="I342" s="52" t="s">
        <v>320</v>
      </c>
      <c r="J342">
        <f t="shared" si="5"/>
        <v>0</v>
      </c>
    </row>
    <row r="343" spans="1:11">
      <c r="A343" s="52" t="s">
        <v>429</v>
      </c>
      <c r="B343" s="52" t="s">
        <v>394</v>
      </c>
      <c r="C343" s="52">
        <v>0.46300000000000002</v>
      </c>
      <c r="D343" s="52" t="s">
        <v>226</v>
      </c>
      <c r="E343" s="52" t="s">
        <v>217</v>
      </c>
      <c r="F343" s="52">
        <v>40</v>
      </c>
      <c r="G343" s="53" t="s">
        <v>456</v>
      </c>
      <c r="H343" s="52" t="s">
        <v>183</v>
      </c>
      <c r="I343" s="52" t="s">
        <v>320</v>
      </c>
      <c r="J343">
        <f t="shared" si="5"/>
        <v>0</v>
      </c>
    </row>
    <row r="344" spans="1:11">
      <c r="A344" s="52" t="s">
        <v>429</v>
      </c>
      <c r="B344" s="52" t="s">
        <v>394</v>
      </c>
      <c r="C344" s="52">
        <v>0.14399999999999999</v>
      </c>
      <c r="D344" s="52" t="s">
        <v>226</v>
      </c>
      <c r="E344" s="52" t="s">
        <v>217</v>
      </c>
      <c r="F344" s="52">
        <v>24</v>
      </c>
      <c r="G344" s="53" t="s">
        <v>456</v>
      </c>
      <c r="H344" s="52" t="s">
        <v>183</v>
      </c>
      <c r="I344" s="52" t="s">
        <v>320</v>
      </c>
      <c r="J344">
        <f t="shared" si="5"/>
        <v>0</v>
      </c>
    </row>
    <row r="345" spans="1:11">
      <c r="A345" s="52" t="s">
        <v>429</v>
      </c>
      <c r="B345" s="52" t="s">
        <v>394</v>
      </c>
      <c r="C345" s="52">
        <v>6.0999999999999999E-2</v>
      </c>
      <c r="D345" s="52" t="s">
        <v>226</v>
      </c>
      <c r="E345" s="52" t="s">
        <v>217</v>
      </c>
      <c r="F345" s="52">
        <v>18</v>
      </c>
      <c r="G345" s="53" t="s">
        <v>456</v>
      </c>
      <c r="H345" s="52" t="s">
        <v>183</v>
      </c>
      <c r="I345" s="52" t="s">
        <v>320</v>
      </c>
      <c r="J345">
        <f t="shared" si="5"/>
        <v>1</v>
      </c>
      <c r="K345">
        <v>1</v>
      </c>
    </row>
    <row r="346" spans="1:11">
      <c r="A346" s="52" t="s">
        <v>6</v>
      </c>
      <c r="B346" s="52" t="s">
        <v>12</v>
      </c>
      <c r="C346" s="52">
        <v>-0.05</v>
      </c>
      <c r="D346" s="52" t="s">
        <v>6</v>
      </c>
      <c r="E346" s="52" t="s">
        <v>12</v>
      </c>
      <c r="F346" s="52">
        <v>18</v>
      </c>
      <c r="G346" s="53">
        <v>39267</v>
      </c>
      <c r="H346" s="52" t="s">
        <v>184</v>
      </c>
      <c r="I346" s="52" t="s">
        <v>351</v>
      </c>
      <c r="J346">
        <f t="shared" si="5"/>
        <v>1</v>
      </c>
    </row>
    <row r="347" spans="1:11">
      <c r="A347" s="52" t="s">
        <v>6</v>
      </c>
      <c r="B347" s="52" t="s">
        <v>12</v>
      </c>
      <c r="C347" s="52">
        <v>-5.6000000000000001E-2</v>
      </c>
      <c r="D347" s="52" t="s">
        <v>6</v>
      </c>
      <c r="E347" s="52" t="s">
        <v>12</v>
      </c>
      <c r="F347" s="52">
        <v>20</v>
      </c>
      <c r="G347" s="53">
        <v>39267</v>
      </c>
      <c r="H347" s="52" t="s">
        <v>184</v>
      </c>
      <c r="I347" s="52" t="s">
        <v>351</v>
      </c>
      <c r="J347">
        <f t="shared" si="5"/>
        <v>0</v>
      </c>
    </row>
    <row r="348" spans="1:11">
      <c r="A348" s="52" t="s">
        <v>458</v>
      </c>
      <c r="B348" s="52" t="s">
        <v>459</v>
      </c>
      <c r="C348" s="52">
        <v>0.27500000000000002</v>
      </c>
      <c r="D348" s="52" t="s">
        <v>460</v>
      </c>
      <c r="E348" s="52" t="s">
        <v>225</v>
      </c>
      <c r="F348" s="52">
        <v>42</v>
      </c>
      <c r="G348" s="53" t="s">
        <v>461</v>
      </c>
      <c r="H348" s="52" t="s">
        <v>184</v>
      </c>
      <c r="I348" s="52" t="s">
        <v>320</v>
      </c>
      <c r="J348">
        <f t="shared" si="5"/>
        <v>0</v>
      </c>
    </row>
    <row r="349" spans="1:11">
      <c r="A349" s="52" t="s">
        <v>458</v>
      </c>
      <c r="B349" s="52" t="s">
        <v>459</v>
      </c>
      <c r="C349" s="52">
        <v>3.4000000000000002E-2</v>
      </c>
      <c r="D349" s="52" t="s">
        <v>460</v>
      </c>
      <c r="E349" s="52" t="s">
        <v>225</v>
      </c>
      <c r="F349" s="52">
        <v>18</v>
      </c>
      <c r="G349" s="53" t="s">
        <v>461</v>
      </c>
      <c r="H349" s="52" t="s">
        <v>184</v>
      </c>
      <c r="I349" s="52" t="s">
        <v>320</v>
      </c>
      <c r="J349">
        <f t="shared" si="5"/>
        <v>1</v>
      </c>
    </row>
    <row r="350" spans="1:11">
      <c r="A350" s="52" t="s">
        <v>458</v>
      </c>
      <c r="B350" s="52" t="s">
        <v>426</v>
      </c>
      <c r="C350" s="52">
        <v>-0.1</v>
      </c>
      <c r="D350" s="52" t="s">
        <v>460</v>
      </c>
      <c r="E350" s="52" t="s">
        <v>427</v>
      </c>
      <c r="F350" s="52">
        <v>18</v>
      </c>
      <c r="G350" s="53" t="s">
        <v>461</v>
      </c>
      <c r="H350" s="52" t="s">
        <v>184</v>
      </c>
      <c r="I350" s="52" t="s">
        <v>320</v>
      </c>
      <c r="J350">
        <f t="shared" si="5"/>
        <v>1</v>
      </c>
    </row>
    <row r="351" spans="1:11">
      <c r="A351" s="52" t="s">
        <v>458</v>
      </c>
      <c r="B351" s="52" t="s">
        <v>426</v>
      </c>
      <c r="C351" s="52">
        <v>-0.20200000000000001</v>
      </c>
      <c r="D351" s="52" t="s">
        <v>460</v>
      </c>
      <c r="E351" s="52" t="s">
        <v>427</v>
      </c>
      <c r="F351" s="52">
        <v>42</v>
      </c>
      <c r="G351" s="53" t="s">
        <v>461</v>
      </c>
      <c r="H351" s="52" t="s">
        <v>184</v>
      </c>
      <c r="I351" s="52" t="s">
        <v>320</v>
      </c>
      <c r="J351">
        <f t="shared" si="5"/>
        <v>0</v>
      </c>
    </row>
    <row r="352" spans="1:11">
      <c r="A352" s="52" t="s">
        <v>318</v>
      </c>
      <c r="B352" s="52" t="s">
        <v>319</v>
      </c>
      <c r="C352" s="52">
        <v>-0.02</v>
      </c>
      <c r="D352" s="52" t="s">
        <v>202</v>
      </c>
      <c r="E352" s="52" t="s">
        <v>203</v>
      </c>
      <c r="F352" s="52">
        <v>18</v>
      </c>
      <c r="G352" s="53">
        <v>39672</v>
      </c>
      <c r="H352" s="52" t="s">
        <v>184</v>
      </c>
      <c r="I352" s="52" t="s">
        <v>320</v>
      </c>
      <c r="J352">
        <f t="shared" si="5"/>
        <v>1</v>
      </c>
    </row>
    <row r="353" spans="1:10">
      <c r="A353" s="52" t="s">
        <v>367</v>
      </c>
      <c r="B353" s="52" t="s">
        <v>368</v>
      </c>
      <c r="C353" s="52">
        <v>8.9999999999999993E-3</v>
      </c>
      <c r="D353" s="52" t="s">
        <v>204</v>
      </c>
      <c r="E353" s="52" t="s">
        <v>369</v>
      </c>
      <c r="F353" s="52">
        <v>24</v>
      </c>
      <c r="G353" s="53" t="s">
        <v>370</v>
      </c>
      <c r="H353" s="52" t="s">
        <v>184</v>
      </c>
      <c r="I353" s="52" t="s">
        <v>320</v>
      </c>
      <c r="J353">
        <f t="shared" si="5"/>
        <v>0</v>
      </c>
    </row>
    <row r="354" spans="1:10">
      <c r="A354" s="52" t="s">
        <v>367</v>
      </c>
      <c r="B354" s="52" t="s">
        <v>368</v>
      </c>
      <c r="C354" s="52">
        <v>5.0000000000000001E-3</v>
      </c>
      <c r="D354" s="52" t="s">
        <v>204</v>
      </c>
      <c r="E354" s="52" t="s">
        <v>369</v>
      </c>
      <c r="F354" s="52">
        <v>22</v>
      </c>
      <c r="G354" s="53" t="s">
        <v>370</v>
      </c>
      <c r="H354" s="52" t="s">
        <v>184</v>
      </c>
      <c r="I354" s="52" t="s">
        <v>320</v>
      </c>
      <c r="J354">
        <f t="shared" si="5"/>
        <v>0</v>
      </c>
    </row>
    <row r="355" spans="1:10">
      <c r="A355" s="52" t="s">
        <v>367</v>
      </c>
      <c r="B355" s="52" t="s">
        <v>368</v>
      </c>
      <c r="C355" s="52">
        <v>3.0000000000000001E-3</v>
      </c>
      <c r="D355" s="52" t="s">
        <v>204</v>
      </c>
      <c r="E355" s="52" t="s">
        <v>369</v>
      </c>
      <c r="F355" s="52">
        <v>18</v>
      </c>
      <c r="G355" s="53" t="s">
        <v>370</v>
      </c>
      <c r="H355" s="52" t="s">
        <v>184</v>
      </c>
      <c r="I355" s="52" t="s">
        <v>320</v>
      </c>
      <c r="J355">
        <f t="shared" si="5"/>
        <v>1</v>
      </c>
    </row>
    <row r="356" spans="1:10">
      <c r="A356" s="52" t="s">
        <v>367</v>
      </c>
      <c r="B356" s="52" t="s">
        <v>371</v>
      </c>
      <c r="C356" s="52">
        <v>0</v>
      </c>
      <c r="D356" s="52" t="s">
        <v>204</v>
      </c>
      <c r="E356" s="52" t="s">
        <v>206</v>
      </c>
      <c r="F356" s="52">
        <v>24</v>
      </c>
      <c r="G356" s="53">
        <v>39206</v>
      </c>
      <c r="H356" s="52" t="s">
        <v>184</v>
      </c>
      <c r="I356" s="52" t="s">
        <v>320</v>
      </c>
      <c r="J356">
        <f t="shared" si="5"/>
        <v>0</v>
      </c>
    </row>
    <row r="357" spans="1:10">
      <c r="A357" s="52" t="s">
        <v>367</v>
      </c>
      <c r="B357" s="52" t="s">
        <v>374</v>
      </c>
      <c r="C357" s="52">
        <v>0.104</v>
      </c>
      <c r="D357" s="52" t="s">
        <v>204</v>
      </c>
      <c r="E357" s="52" t="s">
        <v>207</v>
      </c>
      <c r="F357" s="52">
        <v>18</v>
      </c>
      <c r="G357" s="53">
        <v>39206</v>
      </c>
      <c r="H357" s="52" t="s">
        <v>184</v>
      </c>
      <c r="I357" s="52" t="s">
        <v>320</v>
      </c>
      <c r="J357">
        <f t="shared" si="5"/>
        <v>1</v>
      </c>
    </row>
    <row r="358" spans="1:10">
      <c r="A358" s="52" t="s">
        <v>367</v>
      </c>
      <c r="B358" s="52" t="s">
        <v>374</v>
      </c>
      <c r="C358" s="52">
        <v>4.2999999999999997E-2</v>
      </c>
      <c r="D358" s="52" t="s">
        <v>204</v>
      </c>
      <c r="E358" s="52" t="s">
        <v>207</v>
      </c>
      <c r="F358" s="52">
        <v>24</v>
      </c>
      <c r="G358" s="53">
        <v>39206</v>
      </c>
      <c r="H358" s="52" t="s">
        <v>184</v>
      </c>
      <c r="I358" s="52" t="s">
        <v>320</v>
      </c>
      <c r="J358">
        <f t="shared" si="5"/>
        <v>0</v>
      </c>
    </row>
    <row r="359" spans="1:10">
      <c r="A359" s="52" t="s">
        <v>367</v>
      </c>
      <c r="B359" s="52" t="s">
        <v>374</v>
      </c>
      <c r="C359" s="52">
        <v>3.2000000000000001E-2</v>
      </c>
      <c r="D359" s="52" t="s">
        <v>204</v>
      </c>
      <c r="E359" s="52" t="s">
        <v>207</v>
      </c>
      <c r="F359" s="52">
        <v>21</v>
      </c>
      <c r="G359" s="53">
        <v>39206</v>
      </c>
      <c r="H359" s="52" t="s">
        <v>184</v>
      </c>
      <c r="I359" s="52" t="s">
        <v>320</v>
      </c>
      <c r="J359">
        <f t="shared" si="5"/>
        <v>0</v>
      </c>
    </row>
    <row r="360" spans="1:10">
      <c r="A360" s="52" t="s">
        <v>367</v>
      </c>
      <c r="B360" s="52" t="s">
        <v>375</v>
      </c>
      <c r="C360" s="52">
        <v>0.53300000000000003</v>
      </c>
      <c r="D360" s="52" t="s">
        <v>204</v>
      </c>
      <c r="E360" s="52" t="s">
        <v>297</v>
      </c>
      <c r="F360" s="52">
        <v>40</v>
      </c>
      <c r="G360" s="53" t="s">
        <v>398</v>
      </c>
      <c r="H360" s="52" t="s">
        <v>184</v>
      </c>
      <c r="I360" s="52" t="s">
        <v>320</v>
      </c>
      <c r="J360">
        <f t="shared" si="5"/>
        <v>0</v>
      </c>
    </row>
    <row r="361" spans="1:10">
      <c r="A361" s="52" t="s">
        <v>367</v>
      </c>
      <c r="B361" s="52" t="s">
        <v>375</v>
      </c>
      <c r="C361" s="52">
        <v>0.24199999999999999</v>
      </c>
      <c r="D361" s="52" t="s">
        <v>204</v>
      </c>
      <c r="E361" s="52" t="s">
        <v>297</v>
      </c>
      <c r="F361" s="52">
        <v>22</v>
      </c>
      <c r="G361" s="53" t="s">
        <v>398</v>
      </c>
      <c r="H361" s="52" t="s">
        <v>184</v>
      </c>
      <c r="I361" s="52" t="s">
        <v>320</v>
      </c>
      <c r="J361">
        <f t="shared" si="5"/>
        <v>0</v>
      </c>
    </row>
    <row r="362" spans="1:10">
      <c r="A362" s="52" t="s">
        <v>367</v>
      </c>
      <c r="B362" s="52" t="s">
        <v>375</v>
      </c>
      <c r="C362" s="52">
        <v>0.16700000000000001</v>
      </c>
      <c r="D362" s="52" t="s">
        <v>204</v>
      </c>
      <c r="E362" s="52" t="s">
        <v>297</v>
      </c>
      <c r="F362" s="52">
        <v>18</v>
      </c>
      <c r="G362" s="53" t="s">
        <v>398</v>
      </c>
      <c r="H362" s="52" t="s">
        <v>184</v>
      </c>
      <c r="I362" s="52" t="s">
        <v>320</v>
      </c>
      <c r="J362">
        <f t="shared" si="5"/>
        <v>1</v>
      </c>
    </row>
    <row r="363" spans="1:10">
      <c r="A363" s="52" t="s">
        <v>367</v>
      </c>
      <c r="B363" s="52" t="s">
        <v>379</v>
      </c>
      <c r="C363" s="52">
        <v>0.24099999999999999</v>
      </c>
      <c r="D363" s="52" t="s">
        <v>204</v>
      </c>
      <c r="E363" s="52" t="s">
        <v>209</v>
      </c>
      <c r="F363" s="52">
        <v>22</v>
      </c>
      <c r="G363" s="53" t="s">
        <v>370</v>
      </c>
      <c r="H363" s="52" t="s">
        <v>184</v>
      </c>
      <c r="I363" s="52" t="s">
        <v>320</v>
      </c>
      <c r="J363">
        <f t="shared" si="5"/>
        <v>0</v>
      </c>
    </row>
    <row r="364" spans="1:10">
      <c r="A364" s="52" t="s">
        <v>367</v>
      </c>
      <c r="B364" s="52" t="s">
        <v>379</v>
      </c>
      <c r="C364" s="52">
        <v>6.2E-2</v>
      </c>
      <c r="D364" s="52" t="s">
        <v>204</v>
      </c>
      <c r="E364" s="52" t="s">
        <v>209</v>
      </c>
      <c r="F364" s="52">
        <v>18</v>
      </c>
      <c r="G364" s="53" t="s">
        <v>370</v>
      </c>
      <c r="H364" s="52" t="s">
        <v>184</v>
      </c>
      <c r="I364" s="52" t="s">
        <v>320</v>
      </c>
      <c r="J364">
        <f t="shared" si="5"/>
        <v>1</v>
      </c>
    </row>
    <row r="365" spans="1:10">
      <c r="A365" s="52" t="s">
        <v>367</v>
      </c>
      <c r="B365" s="52" t="s">
        <v>379</v>
      </c>
      <c r="C365" s="52">
        <v>-5.0000000000000001E-3</v>
      </c>
      <c r="D365" s="52" t="s">
        <v>204</v>
      </c>
      <c r="E365" s="52" t="s">
        <v>209</v>
      </c>
      <c r="F365" s="52">
        <v>24</v>
      </c>
      <c r="G365" s="53" t="s">
        <v>370</v>
      </c>
      <c r="H365" s="52" t="s">
        <v>184</v>
      </c>
      <c r="I365" s="52" t="s">
        <v>320</v>
      </c>
      <c r="J365">
        <f t="shared" si="5"/>
        <v>0</v>
      </c>
    </row>
    <row r="366" spans="1:10">
      <c r="A366" s="52" t="s">
        <v>367</v>
      </c>
      <c r="B366" s="52" t="s">
        <v>379</v>
      </c>
      <c r="C366" s="52">
        <v>-5.0000000000000001E-3</v>
      </c>
      <c r="D366" s="52" t="s">
        <v>204</v>
      </c>
      <c r="E366" s="52" t="s">
        <v>209</v>
      </c>
      <c r="F366" s="52">
        <v>24</v>
      </c>
      <c r="G366" s="53" t="s">
        <v>370</v>
      </c>
      <c r="H366" s="52" t="s">
        <v>184</v>
      </c>
      <c r="I366" s="52" t="s">
        <v>320</v>
      </c>
      <c r="J366">
        <f t="shared" si="5"/>
        <v>0</v>
      </c>
    </row>
    <row r="367" spans="1:10">
      <c r="A367" s="52" t="s">
        <v>367</v>
      </c>
      <c r="B367" s="52" t="s">
        <v>379</v>
      </c>
      <c r="C367" s="52">
        <v>-2.8000000000000001E-2</v>
      </c>
      <c r="D367" s="52" t="s">
        <v>204</v>
      </c>
      <c r="E367" s="52" t="s">
        <v>209</v>
      </c>
      <c r="F367" s="52">
        <v>24</v>
      </c>
      <c r="G367" s="53" t="s">
        <v>370</v>
      </c>
      <c r="H367" s="52" t="s">
        <v>184</v>
      </c>
      <c r="I367" s="52" t="s">
        <v>320</v>
      </c>
      <c r="J367">
        <f t="shared" si="5"/>
        <v>0</v>
      </c>
    </row>
    <row r="368" spans="1:10">
      <c r="A368" s="52" t="s">
        <v>462</v>
      </c>
      <c r="B368" s="52" t="s">
        <v>463</v>
      </c>
      <c r="C368" s="52">
        <v>-0.03</v>
      </c>
      <c r="D368" s="52" t="s">
        <v>464</v>
      </c>
      <c r="E368" s="52" t="s">
        <v>465</v>
      </c>
      <c r="F368" s="52">
        <v>18</v>
      </c>
      <c r="G368" s="53" t="s">
        <v>466</v>
      </c>
      <c r="H368" s="52" t="s">
        <v>184</v>
      </c>
      <c r="I368" s="52" t="s">
        <v>320</v>
      </c>
      <c r="J368">
        <f t="shared" si="5"/>
        <v>1</v>
      </c>
    </row>
    <row r="369" spans="1:10">
      <c r="A369" s="52" t="s">
        <v>462</v>
      </c>
      <c r="B369" s="52" t="s">
        <v>463</v>
      </c>
      <c r="C369" s="52">
        <v>-0.24</v>
      </c>
      <c r="D369" s="52" t="s">
        <v>464</v>
      </c>
      <c r="E369" s="52" t="s">
        <v>465</v>
      </c>
      <c r="F369" s="52">
        <v>90</v>
      </c>
      <c r="G369" s="53" t="s">
        <v>466</v>
      </c>
      <c r="H369" s="52" t="s">
        <v>184</v>
      </c>
      <c r="I369" s="52" t="s">
        <v>320</v>
      </c>
      <c r="J369">
        <f t="shared" si="5"/>
        <v>0</v>
      </c>
    </row>
    <row r="370" spans="1:10">
      <c r="A370" s="52" t="s">
        <v>462</v>
      </c>
      <c r="B370" s="52" t="s">
        <v>425</v>
      </c>
      <c r="C370" s="52">
        <v>1.0999999999999999E-2</v>
      </c>
      <c r="D370" s="52" t="s">
        <v>464</v>
      </c>
      <c r="E370" s="52" t="s">
        <v>214</v>
      </c>
      <c r="F370" s="52">
        <v>18</v>
      </c>
      <c r="G370" s="53" t="s">
        <v>466</v>
      </c>
      <c r="H370" s="52" t="s">
        <v>184</v>
      </c>
      <c r="I370" s="52" t="s">
        <v>320</v>
      </c>
      <c r="J370">
        <f t="shared" si="5"/>
        <v>1</v>
      </c>
    </row>
    <row r="371" spans="1:10">
      <c r="A371" s="52" t="s">
        <v>462</v>
      </c>
      <c r="B371" s="52" t="s">
        <v>425</v>
      </c>
      <c r="C371" s="52">
        <v>-0.24299999999999999</v>
      </c>
      <c r="D371" s="52" t="s">
        <v>464</v>
      </c>
      <c r="E371" s="52" t="s">
        <v>214</v>
      </c>
      <c r="F371" s="52">
        <v>90</v>
      </c>
      <c r="G371" s="53" t="s">
        <v>466</v>
      </c>
      <c r="H371" s="52" t="s">
        <v>184</v>
      </c>
      <c r="I371" s="52" t="s">
        <v>320</v>
      </c>
      <c r="J371">
        <f t="shared" si="5"/>
        <v>0</v>
      </c>
    </row>
    <row r="372" spans="1:10">
      <c r="A372" s="52" t="s">
        <v>385</v>
      </c>
      <c r="B372" s="52" t="s">
        <v>386</v>
      </c>
      <c r="C372" s="52">
        <v>0.04</v>
      </c>
      <c r="D372" s="52" t="s">
        <v>211</v>
      </c>
      <c r="E372" s="52" t="s">
        <v>212</v>
      </c>
      <c r="F372" s="52">
        <v>24</v>
      </c>
      <c r="G372" s="53" t="s">
        <v>387</v>
      </c>
      <c r="H372" s="52" t="s">
        <v>184</v>
      </c>
      <c r="I372" s="52" t="s">
        <v>320</v>
      </c>
      <c r="J372">
        <f t="shared" si="5"/>
        <v>0</v>
      </c>
    </row>
    <row r="373" spans="1:10">
      <c r="A373" s="52" t="s">
        <v>385</v>
      </c>
      <c r="B373" s="52" t="s">
        <v>386</v>
      </c>
      <c r="C373" s="52">
        <v>2.5000000000000001E-2</v>
      </c>
      <c r="D373" s="52" t="s">
        <v>211</v>
      </c>
      <c r="E373" s="52" t="s">
        <v>212</v>
      </c>
      <c r="F373" s="52">
        <v>48</v>
      </c>
      <c r="G373" s="53" t="s">
        <v>387</v>
      </c>
      <c r="H373" s="52" t="s">
        <v>184</v>
      </c>
      <c r="I373" s="52" t="s">
        <v>320</v>
      </c>
      <c r="J373">
        <f t="shared" si="5"/>
        <v>0</v>
      </c>
    </row>
    <row r="374" spans="1:10">
      <c r="A374" s="52" t="s">
        <v>385</v>
      </c>
      <c r="B374" s="52" t="s">
        <v>386</v>
      </c>
      <c r="C374" s="52">
        <v>1.0999999999999999E-2</v>
      </c>
      <c r="D374" s="52" t="s">
        <v>211</v>
      </c>
      <c r="E374" s="52" t="s">
        <v>212</v>
      </c>
      <c r="F374" s="52">
        <v>18</v>
      </c>
      <c r="G374" s="53" t="s">
        <v>387</v>
      </c>
      <c r="H374" s="52" t="s">
        <v>184</v>
      </c>
      <c r="I374" s="52" t="s">
        <v>320</v>
      </c>
      <c r="J374">
        <f t="shared" si="5"/>
        <v>1</v>
      </c>
    </row>
    <row r="375" spans="1:10">
      <c r="A375" s="52" t="s">
        <v>321</v>
      </c>
      <c r="B375" s="52" t="s">
        <v>395</v>
      </c>
      <c r="C375" s="52">
        <v>4.2999999999999997E-2</v>
      </c>
      <c r="D375" s="52" t="s">
        <v>218</v>
      </c>
      <c r="E375" s="52" t="s">
        <v>383</v>
      </c>
      <c r="F375" s="52">
        <v>18</v>
      </c>
      <c r="G375" s="53" t="s">
        <v>396</v>
      </c>
      <c r="H375" s="52" t="s">
        <v>184</v>
      </c>
      <c r="I375" s="52" t="s">
        <v>320</v>
      </c>
      <c r="J375">
        <f t="shared" si="5"/>
        <v>1</v>
      </c>
    </row>
    <row r="376" spans="1:10">
      <c r="A376" s="52" t="s">
        <v>321</v>
      </c>
      <c r="B376" s="52" t="s">
        <v>322</v>
      </c>
      <c r="C376" s="52">
        <v>0.14000000000000001</v>
      </c>
      <c r="D376" s="52" t="s">
        <v>218</v>
      </c>
      <c r="E376" s="52" t="s">
        <v>220</v>
      </c>
      <c r="F376" s="52">
        <v>18</v>
      </c>
      <c r="G376" s="53" t="s">
        <v>323</v>
      </c>
      <c r="H376" s="52" t="s">
        <v>184</v>
      </c>
      <c r="I376" s="52" t="s">
        <v>320</v>
      </c>
      <c r="J376">
        <f t="shared" si="5"/>
        <v>1</v>
      </c>
    </row>
    <row r="377" spans="1:10">
      <c r="A377" s="52" t="s">
        <v>321</v>
      </c>
      <c r="B377" s="52" t="s">
        <v>375</v>
      </c>
      <c r="C377" s="52">
        <v>0.55100000000000005</v>
      </c>
      <c r="D377" s="52" t="s">
        <v>218</v>
      </c>
      <c r="E377" s="52" t="s">
        <v>297</v>
      </c>
      <c r="F377" s="52">
        <v>40</v>
      </c>
      <c r="G377" s="53" t="s">
        <v>397</v>
      </c>
      <c r="H377" s="52" t="s">
        <v>184</v>
      </c>
      <c r="I377" s="52" t="s">
        <v>320</v>
      </c>
      <c r="J377">
        <f t="shared" si="5"/>
        <v>0</v>
      </c>
    </row>
    <row r="378" spans="1:10">
      <c r="A378" s="52" t="s">
        <v>321</v>
      </c>
      <c r="B378" s="52" t="s">
        <v>375</v>
      </c>
      <c r="C378" s="52">
        <v>5.5E-2</v>
      </c>
      <c r="D378" s="52" t="s">
        <v>218</v>
      </c>
      <c r="E378" s="52" t="s">
        <v>297</v>
      </c>
      <c r="F378" s="52">
        <v>22</v>
      </c>
      <c r="G378" s="53" t="s">
        <v>398</v>
      </c>
      <c r="H378" s="52" t="s">
        <v>184</v>
      </c>
      <c r="I378" s="52" t="s">
        <v>320</v>
      </c>
      <c r="J378">
        <f t="shared" si="5"/>
        <v>0</v>
      </c>
    </row>
    <row r="379" spans="1:10">
      <c r="A379" s="52" t="s">
        <v>321</v>
      </c>
      <c r="B379" s="52" t="s">
        <v>375</v>
      </c>
      <c r="C379" s="52">
        <v>1.6E-2</v>
      </c>
      <c r="D379" s="52" t="s">
        <v>218</v>
      </c>
      <c r="E379" s="52" t="s">
        <v>297</v>
      </c>
      <c r="F379" s="52">
        <v>18</v>
      </c>
      <c r="G379" s="53" t="s">
        <v>398</v>
      </c>
      <c r="H379" s="52" t="s">
        <v>184</v>
      </c>
      <c r="I379" s="52" t="s">
        <v>320</v>
      </c>
      <c r="J379">
        <f t="shared" si="5"/>
        <v>1</v>
      </c>
    </row>
    <row r="380" spans="1:10">
      <c r="A380" s="52" t="s">
        <v>321</v>
      </c>
      <c r="B380" s="52" t="s">
        <v>378</v>
      </c>
      <c r="C380" s="52">
        <v>5.0999999999999997E-2</v>
      </c>
      <c r="D380" s="52" t="s">
        <v>218</v>
      </c>
      <c r="E380" s="52" t="s">
        <v>208</v>
      </c>
      <c r="F380" s="52">
        <v>18</v>
      </c>
      <c r="G380" s="53" t="s">
        <v>398</v>
      </c>
      <c r="H380" s="52" t="s">
        <v>184</v>
      </c>
      <c r="I380" s="52" t="s">
        <v>320</v>
      </c>
      <c r="J380">
        <f t="shared" si="5"/>
        <v>1</v>
      </c>
    </row>
    <row r="381" spans="1:10">
      <c r="A381" s="52" t="s">
        <v>321</v>
      </c>
      <c r="B381" s="52" t="s">
        <v>378</v>
      </c>
      <c r="C381" s="52">
        <v>4.1000000000000002E-2</v>
      </c>
      <c r="D381" s="52" t="s">
        <v>218</v>
      </c>
      <c r="E381" s="52" t="s">
        <v>208</v>
      </c>
      <c r="F381" s="52">
        <v>22</v>
      </c>
      <c r="G381" s="53" t="s">
        <v>398</v>
      </c>
      <c r="H381" s="52" t="s">
        <v>184</v>
      </c>
      <c r="I381" s="52" t="s">
        <v>320</v>
      </c>
      <c r="J381">
        <f t="shared" si="5"/>
        <v>0</v>
      </c>
    </row>
    <row r="382" spans="1:10">
      <c r="A382" s="52" t="s">
        <v>321</v>
      </c>
      <c r="B382" s="52" t="s">
        <v>378</v>
      </c>
      <c r="C382" s="52">
        <v>1.0999999999999999E-2</v>
      </c>
      <c r="D382" s="52" t="s">
        <v>218</v>
      </c>
      <c r="E382" s="52" t="s">
        <v>208</v>
      </c>
      <c r="F382" s="52">
        <v>40</v>
      </c>
      <c r="G382" s="53" t="s">
        <v>397</v>
      </c>
      <c r="H382" s="52" t="s">
        <v>184</v>
      </c>
      <c r="I382" s="52" t="s">
        <v>320</v>
      </c>
      <c r="J382">
        <f t="shared" si="5"/>
        <v>0</v>
      </c>
    </row>
    <row r="383" spans="1:10">
      <c r="A383" s="52" t="s">
        <v>321</v>
      </c>
      <c r="B383" s="52" t="s">
        <v>384</v>
      </c>
      <c r="C383" s="52">
        <v>0.121</v>
      </c>
      <c r="D383" s="52" t="s">
        <v>218</v>
      </c>
      <c r="E383" s="52" t="s">
        <v>215</v>
      </c>
      <c r="F383" s="52">
        <v>15</v>
      </c>
      <c r="G383" s="53" t="s">
        <v>467</v>
      </c>
      <c r="H383" s="52" t="s">
        <v>184</v>
      </c>
      <c r="I383" s="52" t="s">
        <v>320</v>
      </c>
      <c r="J383">
        <f t="shared" si="5"/>
        <v>0</v>
      </c>
    </row>
    <row r="384" spans="1:10">
      <c r="A384" s="52" t="s">
        <v>321</v>
      </c>
      <c r="B384" s="52" t="s">
        <v>384</v>
      </c>
      <c r="C384" s="52">
        <v>-0.14000000000000001</v>
      </c>
      <c r="D384" s="52" t="s">
        <v>218</v>
      </c>
      <c r="E384" s="52" t="s">
        <v>215</v>
      </c>
      <c r="F384" s="52">
        <v>22</v>
      </c>
      <c r="G384" s="53" t="s">
        <v>467</v>
      </c>
      <c r="H384" s="52" t="s">
        <v>184</v>
      </c>
      <c r="I384" s="52" t="s">
        <v>320</v>
      </c>
      <c r="J384">
        <f t="shared" si="5"/>
        <v>0</v>
      </c>
    </row>
    <row r="385" spans="1:10">
      <c r="A385" s="52" t="s">
        <v>321</v>
      </c>
      <c r="B385" s="52" t="s">
        <v>384</v>
      </c>
      <c r="C385" s="52">
        <v>-0.155</v>
      </c>
      <c r="D385" s="52" t="s">
        <v>218</v>
      </c>
      <c r="E385" s="52" t="s">
        <v>215</v>
      </c>
      <c r="F385" s="52">
        <v>18</v>
      </c>
      <c r="G385" s="53" t="s">
        <v>467</v>
      </c>
      <c r="H385" s="52" t="s">
        <v>184</v>
      </c>
      <c r="I385" s="52" t="s">
        <v>320</v>
      </c>
      <c r="J385">
        <f t="shared" si="5"/>
        <v>1</v>
      </c>
    </row>
    <row r="386" spans="1:10">
      <c r="A386" s="52" t="s">
        <v>321</v>
      </c>
      <c r="B386" s="52" t="s">
        <v>384</v>
      </c>
      <c r="C386" s="52">
        <v>-0.21</v>
      </c>
      <c r="D386" s="52" t="s">
        <v>218</v>
      </c>
      <c r="E386" s="52" t="s">
        <v>215</v>
      </c>
      <c r="F386" s="52">
        <v>20</v>
      </c>
      <c r="G386" s="53" t="s">
        <v>467</v>
      </c>
      <c r="H386" s="52" t="s">
        <v>184</v>
      </c>
      <c r="I386" s="52" t="s">
        <v>320</v>
      </c>
      <c r="J386">
        <f t="shared" si="5"/>
        <v>0</v>
      </c>
    </row>
    <row r="387" spans="1:10">
      <c r="A387" s="52" t="s">
        <v>324</v>
      </c>
      <c r="B387" s="52" t="s">
        <v>386</v>
      </c>
      <c r="C387" s="52">
        <v>3.2000000000000001E-2</v>
      </c>
      <c r="D387" s="52" t="s">
        <v>205</v>
      </c>
      <c r="E387" s="52" t="s">
        <v>212</v>
      </c>
      <c r="F387" s="52">
        <v>48</v>
      </c>
      <c r="G387" s="53" t="s">
        <v>387</v>
      </c>
      <c r="H387" s="52" t="s">
        <v>184</v>
      </c>
      <c r="I387" s="52" t="s">
        <v>320</v>
      </c>
      <c r="J387">
        <f t="shared" si="5"/>
        <v>0</v>
      </c>
    </row>
    <row r="388" spans="1:10">
      <c r="A388" s="52" t="s">
        <v>324</v>
      </c>
      <c r="B388" s="52" t="s">
        <v>386</v>
      </c>
      <c r="C388" s="52">
        <v>0.03</v>
      </c>
      <c r="D388" s="52" t="s">
        <v>205</v>
      </c>
      <c r="E388" s="52" t="s">
        <v>212</v>
      </c>
      <c r="F388" s="52">
        <v>18</v>
      </c>
      <c r="G388" s="53" t="s">
        <v>387</v>
      </c>
      <c r="H388" s="52" t="s">
        <v>184</v>
      </c>
      <c r="I388" s="52" t="s">
        <v>320</v>
      </c>
      <c r="J388">
        <f t="shared" si="5"/>
        <v>1</v>
      </c>
    </row>
    <row r="389" spans="1:10">
      <c r="A389" s="52" t="s">
        <v>324</v>
      </c>
      <c r="B389" s="52" t="s">
        <v>386</v>
      </c>
      <c r="C389" s="52">
        <v>8.0000000000000002E-3</v>
      </c>
      <c r="D389" s="52" t="s">
        <v>205</v>
      </c>
      <c r="E389" s="52" t="s">
        <v>212</v>
      </c>
      <c r="F389" s="52">
        <v>24</v>
      </c>
      <c r="G389" s="53" t="s">
        <v>387</v>
      </c>
      <c r="H389" s="52" t="s">
        <v>184</v>
      </c>
      <c r="I389" s="52" t="s">
        <v>320</v>
      </c>
      <c r="J389">
        <f t="shared" si="5"/>
        <v>0</v>
      </c>
    </row>
    <row r="390" spans="1:10">
      <c r="A390" s="52" t="s">
        <v>324</v>
      </c>
      <c r="B390" s="52" t="s">
        <v>386</v>
      </c>
      <c r="C390" s="52">
        <v>-0.02</v>
      </c>
      <c r="D390" s="52" t="s">
        <v>205</v>
      </c>
      <c r="E390" s="52" t="s">
        <v>212</v>
      </c>
      <c r="F390" s="52">
        <v>18</v>
      </c>
      <c r="G390" s="53" t="s">
        <v>399</v>
      </c>
      <c r="H390" s="52" t="s">
        <v>184</v>
      </c>
      <c r="I390" s="52" t="s">
        <v>320</v>
      </c>
      <c r="J390">
        <f t="shared" ref="J390:J453" si="6">IF(F390=18,1,0)</f>
        <v>1</v>
      </c>
    </row>
    <row r="391" spans="1:10">
      <c r="A391" s="52" t="s">
        <v>324</v>
      </c>
      <c r="B391" s="52" t="s">
        <v>386</v>
      </c>
      <c r="C391" s="52">
        <v>-0.04</v>
      </c>
      <c r="D391" s="52" t="s">
        <v>205</v>
      </c>
      <c r="E391" s="52" t="s">
        <v>212</v>
      </c>
      <c r="F391" s="52">
        <v>21</v>
      </c>
      <c r="G391" s="53" t="s">
        <v>399</v>
      </c>
      <c r="H391" s="52" t="s">
        <v>184</v>
      </c>
      <c r="I391" s="52" t="s">
        <v>320</v>
      </c>
      <c r="J391">
        <f t="shared" si="6"/>
        <v>0</v>
      </c>
    </row>
    <row r="392" spans="1:10">
      <c r="A392" s="52" t="s">
        <v>324</v>
      </c>
      <c r="B392" s="52" t="s">
        <v>326</v>
      </c>
      <c r="C392" s="52">
        <v>0</v>
      </c>
      <c r="D392" s="52" t="s">
        <v>205</v>
      </c>
      <c r="E392" s="52" t="s">
        <v>222</v>
      </c>
      <c r="F392" s="52">
        <v>18</v>
      </c>
      <c r="G392" s="53">
        <v>39672</v>
      </c>
      <c r="H392" s="52" t="s">
        <v>184</v>
      </c>
      <c r="I392" s="52" t="s">
        <v>320</v>
      </c>
      <c r="J392">
        <f t="shared" si="6"/>
        <v>1</v>
      </c>
    </row>
    <row r="393" spans="1:10">
      <c r="A393" s="52" t="s">
        <v>324</v>
      </c>
      <c r="B393" s="52" t="s">
        <v>429</v>
      </c>
      <c r="C393" s="52">
        <v>1.9E-2</v>
      </c>
      <c r="D393" s="52" t="s">
        <v>205</v>
      </c>
      <c r="E393" s="52" t="s">
        <v>226</v>
      </c>
      <c r="F393" s="52">
        <v>20</v>
      </c>
      <c r="G393" s="53" t="s">
        <v>467</v>
      </c>
      <c r="H393" s="52" t="s">
        <v>184</v>
      </c>
      <c r="I393" s="52" t="s">
        <v>320</v>
      </c>
      <c r="J393">
        <f t="shared" si="6"/>
        <v>0</v>
      </c>
    </row>
    <row r="394" spans="1:10">
      <c r="A394" s="52" t="s">
        <v>324</v>
      </c>
      <c r="B394" s="52" t="s">
        <v>429</v>
      </c>
      <c r="C394" s="52">
        <v>1.2E-2</v>
      </c>
      <c r="D394" s="52" t="s">
        <v>205</v>
      </c>
      <c r="E394" s="52" t="s">
        <v>226</v>
      </c>
      <c r="F394" s="52">
        <v>18</v>
      </c>
      <c r="G394" s="53" t="s">
        <v>467</v>
      </c>
      <c r="H394" s="52" t="s">
        <v>184</v>
      </c>
      <c r="I394" s="52" t="s">
        <v>320</v>
      </c>
      <c r="J394">
        <f t="shared" si="6"/>
        <v>1</v>
      </c>
    </row>
    <row r="395" spans="1:10">
      <c r="A395" s="52" t="s">
        <v>324</v>
      </c>
      <c r="B395" s="52" t="s">
        <v>429</v>
      </c>
      <c r="C395" s="52">
        <v>6.0000000000000001E-3</v>
      </c>
      <c r="D395" s="52" t="s">
        <v>205</v>
      </c>
      <c r="E395" s="52" t="s">
        <v>226</v>
      </c>
      <c r="F395" s="52">
        <v>22</v>
      </c>
      <c r="G395" s="53" t="s">
        <v>467</v>
      </c>
      <c r="H395" s="52" t="s">
        <v>184</v>
      </c>
      <c r="I395" s="52" t="s">
        <v>320</v>
      </c>
      <c r="J395">
        <f t="shared" si="6"/>
        <v>0</v>
      </c>
    </row>
    <row r="396" spans="1:10">
      <c r="A396" s="52" t="s">
        <v>324</v>
      </c>
      <c r="B396" s="52" t="s">
        <v>429</v>
      </c>
      <c r="C396" s="52">
        <v>-0.03</v>
      </c>
      <c r="D396" s="52" t="s">
        <v>205</v>
      </c>
      <c r="E396" s="52" t="s">
        <v>226</v>
      </c>
      <c r="F396" s="52">
        <v>15</v>
      </c>
      <c r="G396" s="53" t="s">
        <v>467</v>
      </c>
      <c r="H396" s="52" t="s">
        <v>184</v>
      </c>
      <c r="I396" s="52" t="s">
        <v>320</v>
      </c>
      <c r="J396">
        <f t="shared" si="6"/>
        <v>0</v>
      </c>
    </row>
    <row r="397" spans="1:10">
      <c r="A397" s="52" t="s">
        <v>400</v>
      </c>
      <c r="B397" s="52" t="s">
        <v>374</v>
      </c>
      <c r="C397" s="52">
        <v>1.7999999999999999E-2</v>
      </c>
      <c r="D397" s="52" t="s">
        <v>401</v>
      </c>
      <c r="E397" s="52" t="s">
        <v>207</v>
      </c>
      <c r="F397" s="52">
        <v>18</v>
      </c>
      <c r="G397" s="53" t="s">
        <v>387</v>
      </c>
      <c r="H397" s="52" t="s">
        <v>184</v>
      </c>
      <c r="I397" s="52" t="s">
        <v>320</v>
      </c>
      <c r="J397">
        <f t="shared" si="6"/>
        <v>1</v>
      </c>
    </row>
    <row r="398" spans="1:10">
      <c r="A398" s="52" t="s">
        <v>400</v>
      </c>
      <c r="B398" s="52" t="s">
        <v>374</v>
      </c>
      <c r="C398" s="52">
        <v>-1.4E-2</v>
      </c>
      <c r="D398" s="52" t="s">
        <v>401</v>
      </c>
      <c r="E398" s="52" t="s">
        <v>207</v>
      </c>
      <c r="F398" s="52">
        <v>24</v>
      </c>
      <c r="G398" s="53" t="s">
        <v>387</v>
      </c>
      <c r="H398" s="52" t="s">
        <v>184</v>
      </c>
      <c r="I398" s="52" t="s">
        <v>320</v>
      </c>
      <c r="J398">
        <f t="shared" si="6"/>
        <v>0</v>
      </c>
    </row>
    <row r="399" spans="1:10">
      <c r="A399" s="52" t="s">
        <v>400</v>
      </c>
      <c r="B399" s="52" t="s">
        <v>374</v>
      </c>
      <c r="C399" s="52">
        <v>-8.1000000000000003E-2</v>
      </c>
      <c r="D399" s="52" t="s">
        <v>401</v>
      </c>
      <c r="E399" s="52" t="s">
        <v>207</v>
      </c>
      <c r="F399" s="52">
        <v>48</v>
      </c>
      <c r="G399" s="53" t="s">
        <v>387</v>
      </c>
      <c r="H399" s="52" t="s">
        <v>184</v>
      </c>
      <c r="I399" s="52" t="s">
        <v>320</v>
      </c>
      <c r="J399">
        <f t="shared" si="6"/>
        <v>0</v>
      </c>
    </row>
    <row r="400" spans="1:10">
      <c r="A400" s="52" t="s">
        <v>402</v>
      </c>
      <c r="B400" s="52" t="s">
        <v>374</v>
      </c>
      <c r="C400" s="52">
        <v>0.27100000000000002</v>
      </c>
      <c r="D400" s="52" t="s">
        <v>403</v>
      </c>
      <c r="E400" s="52" t="s">
        <v>207</v>
      </c>
      <c r="F400" s="52">
        <v>18</v>
      </c>
      <c r="G400" s="53">
        <v>39084</v>
      </c>
      <c r="H400" s="52" t="s">
        <v>184</v>
      </c>
      <c r="I400" s="52" t="s">
        <v>320</v>
      </c>
      <c r="J400">
        <f t="shared" si="6"/>
        <v>1</v>
      </c>
    </row>
    <row r="401" spans="1:10">
      <c r="A401" s="52" t="s">
        <v>402</v>
      </c>
      <c r="B401" s="52" t="s">
        <v>374</v>
      </c>
      <c r="C401" s="52">
        <v>0.27100000000000002</v>
      </c>
      <c r="D401" s="52" t="s">
        <v>403</v>
      </c>
      <c r="E401" s="52" t="s">
        <v>207</v>
      </c>
      <c r="F401" s="52">
        <v>20</v>
      </c>
      <c r="G401" s="53">
        <v>39084</v>
      </c>
      <c r="H401" s="52" t="s">
        <v>184</v>
      </c>
      <c r="I401" s="52" t="s">
        <v>320</v>
      </c>
      <c r="J401">
        <f t="shared" si="6"/>
        <v>0</v>
      </c>
    </row>
    <row r="402" spans="1:10">
      <c r="A402" s="52" t="s">
        <v>402</v>
      </c>
      <c r="B402" s="52" t="s">
        <v>374</v>
      </c>
      <c r="C402" s="52">
        <v>-5.0000000000000001E-3</v>
      </c>
      <c r="D402" s="52" t="s">
        <v>403</v>
      </c>
      <c r="E402" s="52" t="s">
        <v>207</v>
      </c>
      <c r="F402" s="52">
        <v>40</v>
      </c>
      <c r="G402" s="53">
        <v>39084</v>
      </c>
      <c r="H402" s="52" t="s">
        <v>184</v>
      </c>
      <c r="I402" s="52" t="s">
        <v>320</v>
      </c>
      <c r="J402">
        <f t="shared" si="6"/>
        <v>0</v>
      </c>
    </row>
    <row r="403" spans="1:10">
      <c r="A403" s="52" t="s">
        <v>402</v>
      </c>
      <c r="B403" s="52" t="s">
        <v>374</v>
      </c>
      <c r="C403" s="52">
        <v>-5.0000000000000001E-3</v>
      </c>
      <c r="D403" s="52" t="s">
        <v>403</v>
      </c>
      <c r="E403" s="52" t="s">
        <v>207</v>
      </c>
      <c r="F403" s="52">
        <v>40</v>
      </c>
      <c r="G403" s="53">
        <v>39084</v>
      </c>
      <c r="H403" s="52" t="s">
        <v>184</v>
      </c>
      <c r="I403" s="52" t="s">
        <v>320</v>
      </c>
      <c r="J403">
        <f t="shared" si="6"/>
        <v>0</v>
      </c>
    </row>
    <row r="404" spans="1:10">
      <c r="A404" s="52" t="s">
        <v>368</v>
      </c>
      <c r="B404" s="52" t="s">
        <v>468</v>
      </c>
      <c r="C404" s="52">
        <v>-9.7000000000000003E-2</v>
      </c>
      <c r="D404" s="52" t="s">
        <v>369</v>
      </c>
      <c r="E404" s="52" t="s">
        <v>247</v>
      </c>
      <c r="F404" s="52">
        <v>18</v>
      </c>
      <c r="G404" s="53">
        <v>39300</v>
      </c>
      <c r="H404" s="52" t="s">
        <v>184</v>
      </c>
      <c r="I404" s="52" t="s">
        <v>320</v>
      </c>
      <c r="J404">
        <f t="shared" si="6"/>
        <v>1</v>
      </c>
    </row>
    <row r="405" spans="1:10">
      <c r="A405" s="52" t="s">
        <v>368</v>
      </c>
      <c r="B405" s="52" t="s">
        <v>469</v>
      </c>
      <c r="C405" s="52">
        <v>0.01</v>
      </c>
      <c r="D405" s="52" t="s">
        <v>369</v>
      </c>
      <c r="E405" s="52" t="s">
        <v>470</v>
      </c>
      <c r="F405" s="52">
        <v>18</v>
      </c>
      <c r="G405" s="53">
        <v>39088</v>
      </c>
      <c r="H405" s="52" t="s">
        <v>184</v>
      </c>
      <c r="I405" s="52" t="s">
        <v>320</v>
      </c>
      <c r="J405">
        <f t="shared" si="6"/>
        <v>1</v>
      </c>
    </row>
    <row r="406" spans="1:10">
      <c r="A406" s="52" t="s">
        <v>368</v>
      </c>
      <c r="B406" s="52" t="s">
        <v>445</v>
      </c>
      <c r="C406" s="52">
        <v>-0.08</v>
      </c>
      <c r="D406" s="52" t="s">
        <v>369</v>
      </c>
      <c r="E406" s="52" t="s">
        <v>236</v>
      </c>
      <c r="F406" s="52">
        <v>18</v>
      </c>
      <c r="G406" s="53">
        <v>39300</v>
      </c>
      <c r="H406" s="52" t="s">
        <v>184</v>
      </c>
      <c r="I406" s="52" t="s">
        <v>320</v>
      </c>
      <c r="J406">
        <f t="shared" si="6"/>
        <v>1</v>
      </c>
    </row>
    <row r="407" spans="1:10">
      <c r="A407" s="52" t="s">
        <v>368</v>
      </c>
      <c r="B407" s="52" t="s">
        <v>429</v>
      </c>
      <c r="C407" s="52">
        <v>-0.13800000000000001</v>
      </c>
      <c r="D407" s="52" t="s">
        <v>369</v>
      </c>
      <c r="E407" s="52" t="s">
        <v>226</v>
      </c>
      <c r="F407" s="52">
        <v>18</v>
      </c>
      <c r="G407" s="53" t="s">
        <v>471</v>
      </c>
      <c r="H407" s="52" t="s">
        <v>184</v>
      </c>
      <c r="I407" s="52" t="s">
        <v>320</v>
      </c>
      <c r="J407">
        <f t="shared" si="6"/>
        <v>1</v>
      </c>
    </row>
    <row r="408" spans="1:10">
      <c r="A408" s="52" t="s">
        <v>389</v>
      </c>
      <c r="B408" s="52" t="s">
        <v>459</v>
      </c>
      <c r="C408" s="52">
        <v>0.69499999999999995</v>
      </c>
      <c r="D408" s="52" t="s">
        <v>219</v>
      </c>
      <c r="E408" s="52" t="s">
        <v>225</v>
      </c>
      <c r="F408" s="52">
        <v>40</v>
      </c>
      <c r="G408" s="53" t="s">
        <v>472</v>
      </c>
      <c r="H408" s="52" t="s">
        <v>184</v>
      </c>
      <c r="I408" s="52" t="s">
        <v>320</v>
      </c>
      <c r="J408">
        <f t="shared" si="6"/>
        <v>0</v>
      </c>
    </row>
    <row r="409" spans="1:10">
      <c r="A409" s="52" t="s">
        <v>389</v>
      </c>
      <c r="B409" s="52" t="s">
        <v>459</v>
      </c>
      <c r="C409" s="52">
        <v>0.56799999999999995</v>
      </c>
      <c r="D409" s="52" t="s">
        <v>219</v>
      </c>
      <c r="E409" s="52" t="s">
        <v>225</v>
      </c>
      <c r="F409" s="52">
        <v>24</v>
      </c>
      <c r="G409" s="53" t="s">
        <v>472</v>
      </c>
      <c r="H409" s="52" t="s">
        <v>184</v>
      </c>
      <c r="I409" s="52" t="s">
        <v>320</v>
      </c>
      <c r="J409">
        <f t="shared" si="6"/>
        <v>0</v>
      </c>
    </row>
    <row r="410" spans="1:10">
      <c r="A410" s="52" t="s">
        <v>389</v>
      </c>
      <c r="B410" s="52" t="s">
        <v>459</v>
      </c>
      <c r="C410" s="52">
        <v>5.5E-2</v>
      </c>
      <c r="D410" s="52" t="s">
        <v>219</v>
      </c>
      <c r="E410" s="52" t="s">
        <v>225</v>
      </c>
      <c r="F410" s="52">
        <v>18</v>
      </c>
      <c r="G410" s="53" t="s">
        <v>472</v>
      </c>
      <c r="H410" s="52" t="s">
        <v>184</v>
      </c>
      <c r="I410" s="52" t="s">
        <v>320</v>
      </c>
      <c r="J410">
        <f t="shared" si="6"/>
        <v>1</v>
      </c>
    </row>
    <row r="411" spans="1:10">
      <c r="A411" s="52" t="s">
        <v>389</v>
      </c>
      <c r="B411" s="52" t="s">
        <v>374</v>
      </c>
      <c r="C411" s="52">
        <v>0.59399999999999997</v>
      </c>
      <c r="D411" s="52" t="s">
        <v>219</v>
      </c>
      <c r="E411" s="52" t="s">
        <v>207</v>
      </c>
      <c r="F411" s="52">
        <v>40</v>
      </c>
      <c r="G411" s="53" t="s">
        <v>472</v>
      </c>
      <c r="H411" s="52" t="s">
        <v>184</v>
      </c>
      <c r="I411" s="52" t="s">
        <v>320</v>
      </c>
      <c r="J411">
        <f t="shared" si="6"/>
        <v>0</v>
      </c>
    </row>
    <row r="412" spans="1:10">
      <c r="A412" s="52" t="s">
        <v>389</v>
      </c>
      <c r="B412" s="52" t="s">
        <v>374</v>
      </c>
      <c r="C412" s="52">
        <v>0.217</v>
      </c>
      <c r="D412" s="52" t="s">
        <v>219</v>
      </c>
      <c r="E412" s="52" t="s">
        <v>207</v>
      </c>
      <c r="F412" s="52">
        <v>24</v>
      </c>
      <c r="G412" s="53" t="s">
        <v>472</v>
      </c>
      <c r="H412" s="52" t="s">
        <v>184</v>
      </c>
      <c r="I412" s="52" t="s">
        <v>320</v>
      </c>
      <c r="J412">
        <f t="shared" si="6"/>
        <v>0</v>
      </c>
    </row>
    <row r="413" spans="1:10">
      <c r="A413" s="52" t="s">
        <v>389</v>
      </c>
      <c r="B413" s="52" t="s">
        <v>374</v>
      </c>
      <c r="C413" s="52">
        <v>0.10199999999999999</v>
      </c>
      <c r="D413" s="52" t="s">
        <v>219</v>
      </c>
      <c r="E413" s="52" t="s">
        <v>207</v>
      </c>
      <c r="F413" s="52">
        <v>18</v>
      </c>
      <c r="G413" s="53" t="s">
        <v>472</v>
      </c>
      <c r="H413" s="52" t="s">
        <v>184</v>
      </c>
      <c r="I413" s="52" t="s">
        <v>320</v>
      </c>
      <c r="J413">
        <f t="shared" si="6"/>
        <v>1</v>
      </c>
    </row>
    <row r="414" spans="1:10">
      <c r="A414" s="52" t="s">
        <v>327</v>
      </c>
      <c r="B414" s="52" t="s">
        <v>322</v>
      </c>
      <c r="C414" s="52">
        <v>0.28999999999999998</v>
      </c>
      <c r="D414" s="52" t="s">
        <v>231</v>
      </c>
      <c r="E414" s="52" t="s">
        <v>220</v>
      </c>
      <c r="F414" s="52">
        <v>18</v>
      </c>
      <c r="G414" s="53">
        <v>39672</v>
      </c>
      <c r="H414" s="52" t="s">
        <v>184</v>
      </c>
      <c r="I414" s="52" t="s">
        <v>320</v>
      </c>
      <c r="J414">
        <f t="shared" si="6"/>
        <v>1</v>
      </c>
    </row>
    <row r="415" spans="1:10">
      <c r="A415" s="52" t="s">
        <v>322</v>
      </c>
      <c r="B415" s="52" t="s">
        <v>330</v>
      </c>
      <c r="C415" s="52">
        <v>0</v>
      </c>
      <c r="D415" s="52" t="s">
        <v>220</v>
      </c>
      <c r="E415" s="52" t="s">
        <v>331</v>
      </c>
      <c r="F415" s="52">
        <v>18</v>
      </c>
      <c r="G415" s="53" t="s">
        <v>323</v>
      </c>
      <c r="H415" s="52" t="s">
        <v>184</v>
      </c>
      <c r="I415" s="52" t="s">
        <v>320</v>
      </c>
      <c r="J415">
        <f t="shared" si="6"/>
        <v>1</v>
      </c>
    </row>
    <row r="416" spans="1:10">
      <c r="A416" s="52" t="s">
        <v>322</v>
      </c>
      <c r="B416" s="52" t="s">
        <v>332</v>
      </c>
      <c r="C416" s="52">
        <v>0.18</v>
      </c>
      <c r="D416" s="52" t="s">
        <v>220</v>
      </c>
      <c r="E416" s="52" t="s">
        <v>221</v>
      </c>
      <c r="F416" s="52">
        <v>18</v>
      </c>
      <c r="G416" s="53">
        <v>39672</v>
      </c>
      <c r="H416" s="52" t="s">
        <v>184</v>
      </c>
      <c r="I416" s="52" t="s">
        <v>320</v>
      </c>
      <c r="J416">
        <f t="shared" si="6"/>
        <v>1</v>
      </c>
    </row>
    <row r="417" spans="1:10">
      <c r="A417" s="52" t="s">
        <v>322</v>
      </c>
      <c r="B417" s="52" t="s">
        <v>186</v>
      </c>
      <c r="C417" s="52">
        <v>-7.0000000000000007E-2</v>
      </c>
      <c r="D417" s="52" t="s">
        <v>220</v>
      </c>
      <c r="E417" s="52" t="s">
        <v>196</v>
      </c>
      <c r="F417" s="52">
        <v>18</v>
      </c>
      <c r="G417" s="53">
        <v>39730</v>
      </c>
      <c r="H417" s="52" t="s">
        <v>184</v>
      </c>
      <c r="I417" s="52" t="s">
        <v>320</v>
      </c>
      <c r="J417">
        <f t="shared" si="6"/>
        <v>1</v>
      </c>
    </row>
    <row r="418" spans="1:10">
      <c r="A418" s="52" t="s">
        <v>322</v>
      </c>
      <c r="B418" s="52" t="s">
        <v>186</v>
      </c>
      <c r="C418" s="52">
        <v>-0.08</v>
      </c>
      <c r="D418" s="52" t="s">
        <v>220</v>
      </c>
      <c r="E418" s="52" t="s">
        <v>196</v>
      </c>
      <c r="F418" s="52">
        <v>24</v>
      </c>
      <c r="G418" s="53">
        <v>39730</v>
      </c>
      <c r="H418" s="52" t="s">
        <v>184</v>
      </c>
      <c r="I418" s="52" t="s">
        <v>320</v>
      </c>
      <c r="J418">
        <f t="shared" si="6"/>
        <v>0</v>
      </c>
    </row>
    <row r="419" spans="1:10">
      <c r="A419" s="52" t="s">
        <v>457</v>
      </c>
      <c r="B419" s="52" t="s">
        <v>395</v>
      </c>
      <c r="C419" s="52">
        <v>-0.105</v>
      </c>
      <c r="D419" s="52" t="s">
        <v>233</v>
      </c>
      <c r="E419" s="52" t="s">
        <v>383</v>
      </c>
      <c r="F419" s="52">
        <v>18</v>
      </c>
      <c r="G419" s="53" t="s">
        <v>473</v>
      </c>
      <c r="H419" s="52" t="s">
        <v>184</v>
      </c>
      <c r="I419" s="52" t="s">
        <v>320</v>
      </c>
      <c r="J419">
        <f t="shared" si="6"/>
        <v>1</v>
      </c>
    </row>
    <row r="420" spans="1:10">
      <c r="A420" s="52" t="s">
        <v>374</v>
      </c>
      <c r="B420" s="52" t="s">
        <v>389</v>
      </c>
      <c r="C420" s="52">
        <v>0.44500000000000001</v>
      </c>
      <c r="D420" s="52" t="s">
        <v>207</v>
      </c>
      <c r="E420" s="52" t="s">
        <v>219</v>
      </c>
      <c r="F420" s="52">
        <v>42</v>
      </c>
      <c r="G420" s="53" t="s">
        <v>461</v>
      </c>
      <c r="H420" s="52" t="s">
        <v>184</v>
      </c>
      <c r="I420" s="52" t="s">
        <v>320</v>
      </c>
      <c r="J420">
        <f t="shared" si="6"/>
        <v>0</v>
      </c>
    </row>
    <row r="421" spans="1:10">
      <c r="A421" s="52" t="s">
        <v>374</v>
      </c>
      <c r="B421" s="52" t="s">
        <v>389</v>
      </c>
      <c r="C421" s="52">
        <v>8.8999999999999996E-2</v>
      </c>
      <c r="D421" s="52" t="s">
        <v>207</v>
      </c>
      <c r="E421" s="52" t="s">
        <v>219</v>
      </c>
      <c r="F421" s="52">
        <v>18</v>
      </c>
      <c r="G421" s="53" t="s">
        <v>461</v>
      </c>
      <c r="H421" s="52" t="s">
        <v>184</v>
      </c>
      <c r="I421" s="52" t="s">
        <v>320</v>
      </c>
      <c r="J421">
        <f t="shared" si="6"/>
        <v>1</v>
      </c>
    </row>
    <row r="422" spans="1:10">
      <c r="A422" s="52" t="s">
        <v>374</v>
      </c>
      <c r="B422" s="52" t="s">
        <v>418</v>
      </c>
      <c r="C422" s="52">
        <v>0.316</v>
      </c>
      <c r="D422" s="52" t="s">
        <v>207</v>
      </c>
      <c r="E422" s="52" t="s">
        <v>230</v>
      </c>
      <c r="F422" s="52">
        <v>24</v>
      </c>
      <c r="G422" s="53">
        <v>39360</v>
      </c>
      <c r="H422" s="52" t="s">
        <v>184</v>
      </c>
      <c r="I422" s="52" t="s">
        <v>320</v>
      </c>
      <c r="J422">
        <f t="shared" si="6"/>
        <v>0</v>
      </c>
    </row>
    <row r="423" spans="1:10">
      <c r="A423" s="52" t="s">
        <v>374</v>
      </c>
      <c r="B423" s="52" t="s">
        <v>418</v>
      </c>
      <c r="C423" s="52">
        <v>0.17599999999999999</v>
      </c>
      <c r="D423" s="52" t="s">
        <v>207</v>
      </c>
      <c r="E423" s="52" t="s">
        <v>230</v>
      </c>
      <c r="F423" s="52">
        <v>21</v>
      </c>
      <c r="G423" s="53">
        <v>39360</v>
      </c>
      <c r="H423" s="52" t="s">
        <v>184</v>
      </c>
      <c r="I423" s="52" t="s">
        <v>320</v>
      </c>
      <c r="J423">
        <f t="shared" si="6"/>
        <v>0</v>
      </c>
    </row>
    <row r="424" spans="1:10">
      <c r="A424" s="52" t="s">
        <v>374</v>
      </c>
      <c r="B424" s="52" t="s">
        <v>418</v>
      </c>
      <c r="C424" s="52">
        <v>1.7000000000000001E-2</v>
      </c>
      <c r="D424" s="52" t="s">
        <v>207</v>
      </c>
      <c r="E424" s="52" t="s">
        <v>230</v>
      </c>
      <c r="F424" s="52">
        <v>18</v>
      </c>
      <c r="G424" s="53">
        <v>39360</v>
      </c>
      <c r="H424" s="52" t="s">
        <v>184</v>
      </c>
      <c r="I424" s="52" t="s">
        <v>320</v>
      </c>
      <c r="J424">
        <f t="shared" si="6"/>
        <v>1</v>
      </c>
    </row>
    <row r="425" spans="1:10">
      <c r="A425" s="52" t="s">
        <v>374</v>
      </c>
      <c r="B425" s="52" t="s">
        <v>418</v>
      </c>
      <c r="C425" s="52">
        <v>-8.2000000000000003E-2</v>
      </c>
      <c r="D425" s="52" t="s">
        <v>207</v>
      </c>
      <c r="E425" s="52" t="s">
        <v>230</v>
      </c>
      <c r="F425" s="52">
        <v>18</v>
      </c>
      <c r="G425" s="53" t="s">
        <v>474</v>
      </c>
      <c r="H425" s="52" t="s">
        <v>184</v>
      </c>
      <c r="I425" s="52" t="s">
        <v>320</v>
      </c>
      <c r="J425">
        <f t="shared" si="6"/>
        <v>1</v>
      </c>
    </row>
    <row r="426" spans="1:10">
      <c r="A426" s="52" t="s">
        <v>374</v>
      </c>
      <c r="B426" s="52" t="s">
        <v>418</v>
      </c>
      <c r="C426" s="52">
        <v>-9.4E-2</v>
      </c>
      <c r="D426" s="52" t="s">
        <v>207</v>
      </c>
      <c r="E426" s="52" t="s">
        <v>230</v>
      </c>
      <c r="F426" s="52">
        <v>20</v>
      </c>
      <c r="G426" s="53" t="s">
        <v>474</v>
      </c>
      <c r="H426" s="52" t="s">
        <v>184</v>
      </c>
      <c r="I426" s="52" t="s">
        <v>320</v>
      </c>
      <c r="J426">
        <f t="shared" si="6"/>
        <v>0</v>
      </c>
    </row>
    <row r="427" spans="1:10">
      <c r="A427" s="52" t="s">
        <v>374</v>
      </c>
      <c r="B427" s="52" t="s">
        <v>475</v>
      </c>
      <c r="C427" s="52">
        <v>0.314</v>
      </c>
      <c r="D427" s="52" t="s">
        <v>207</v>
      </c>
      <c r="E427" s="52" t="s">
        <v>476</v>
      </c>
      <c r="F427" s="52">
        <v>18</v>
      </c>
      <c r="G427" s="53" t="s">
        <v>461</v>
      </c>
      <c r="H427" s="52" t="s">
        <v>184</v>
      </c>
      <c r="I427" s="52" t="s">
        <v>320</v>
      </c>
      <c r="J427">
        <f t="shared" si="6"/>
        <v>1</v>
      </c>
    </row>
    <row r="428" spans="1:10">
      <c r="A428" s="52" t="s">
        <v>374</v>
      </c>
      <c r="B428" s="52" t="s">
        <v>475</v>
      </c>
      <c r="C428" s="52">
        <v>1.7000000000000001E-2</v>
      </c>
      <c r="D428" s="52" t="s">
        <v>207</v>
      </c>
      <c r="E428" s="52" t="s">
        <v>476</v>
      </c>
      <c r="F428" s="52">
        <v>42</v>
      </c>
      <c r="G428" s="53" t="s">
        <v>461</v>
      </c>
      <c r="H428" s="52" t="s">
        <v>184</v>
      </c>
      <c r="I428" s="52" t="s">
        <v>320</v>
      </c>
      <c r="J428">
        <f t="shared" si="6"/>
        <v>0</v>
      </c>
    </row>
    <row r="429" spans="1:10">
      <c r="A429" s="52" t="s">
        <v>468</v>
      </c>
      <c r="B429" s="52" t="s">
        <v>477</v>
      </c>
      <c r="C429" s="52">
        <v>-6.3E-2</v>
      </c>
      <c r="D429" s="52" t="s">
        <v>247</v>
      </c>
      <c r="E429" s="52" t="s">
        <v>478</v>
      </c>
      <c r="F429" s="52">
        <v>18</v>
      </c>
      <c r="G429" s="53" t="s">
        <v>466</v>
      </c>
      <c r="H429" s="52" t="s">
        <v>184</v>
      </c>
      <c r="I429" s="52" t="s">
        <v>320</v>
      </c>
      <c r="J429">
        <f t="shared" si="6"/>
        <v>1</v>
      </c>
    </row>
    <row r="430" spans="1:10">
      <c r="A430" s="52" t="s">
        <v>468</v>
      </c>
      <c r="B430" s="52" t="s">
        <v>479</v>
      </c>
      <c r="C430" s="52">
        <v>0.193</v>
      </c>
      <c r="D430" s="52" t="s">
        <v>247</v>
      </c>
      <c r="E430" s="52" t="s">
        <v>480</v>
      </c>
      <c r="F430" s="52">
        <v>18</v>
      </c>
      <c r="G430" s="53" t="s">
        <v>466</v>
      </c>
      <c r="H430" s="52" t="s">
        <v>184</v>
      </c>
      <c r="I430" s="52" t="s">
        <v>320</v>
      </c>
      <c r="J430">
        <f t="shared" si="6"/>
        <v>1</v>
      </c>
    </row>
    <row r="431" spans="1:10">
      <c r="A431" s="52" t="s">
        <v>420</v>
      </c>
      <c r="B431" s="52" t="s">
        <v>186</v>
      </c>
      <c r="C431" s="52">
        <v>-0.04</v>
      </c>
      <c r="D431" s="52" t="s">
        <v>248</v>
      </c>
      <c r="E431" s="52" t="s">
        <v>196</v>
      </c>
      <c r="F431" s="52">
        <v>18</v>
      </c>
      <c r="G431" s="53">
        <v>39791</v>
      </c>
      <c r="H431" s="52" t="s">
        <v>184</v>
      </c>
      <c r="I431" s="52" t="s">
        <v>320</v>
      </c>
      <c r="J431">
        <f t="shared" si="6"/>
        <v>1</v>
      </c>
    </row>
    <row r="432" spans="1:10">
      <c r="A432" s="52" t="s">
        <v>420</v>
      </c>
      <c r="B432" s="52" t="s">
        <v>186</v>
      </c>
      <c r="C432" s="52">
        <v>-0.06</v>
      </c>
      <c r="D432" s="52" t="s">
        <v>248</v>
      </c>
      <c r="E432" s="52" t="s">
        <v>196</v>
      </c>
      <c r="F432" s="52">
        <v>22</v>
      </c>
      <c r="G432" s="53">
        <v>39791</v>
      </c>
      <c r="H432" s="52" t="s">
        <v>184</v>
      </c>
      <c r="I432" s="52" t="s">
        <v>320</v>
      </c>
      <c r="J432">
        <f t="shared" si="6"/>
        <v>0</v>
      </c>
    </row>
    <row r="433" spans="1:10">
      <c r="A433" s="52" t="s">
        <v>333</v>
      </c>
      <c r="B433" s="52" t="s">
        <v>96</v>
      </c>
      <c r="C433" s="52">
        <v>0</v>
      </c>
      <c r="D433" s="52" t="s">
        <v>198</v>
      </c>
      <c r="E433" s="52" t="s">
        <v>334</v>
      </c>
      <c r="F433" s="52">
        <v>18</v>
      </c>
      <c r="G433" s="53" t="s">
        <v>323</v>
      </c>
      <c r="H433" s="52" t="s">
        <v>184</v>
      </c>
      <c r="I433" s="52" t="s">
        <v>320</v>
      </c>
      <c r="J433">
        <f t="shared" si="6"/>
        <v>1</v>
      </c>
    </row>
    <row r="434" spans="1:10">
      <c r="A434" s="52" t="s">
        <v>105</v>
      </c>
      <c r="B434" s="52" t="s">
        <v>79</v>
      </c>
      <c r="C434" s="52">
        <v>-1.4999999999999999E-2</v>
      </c>
      <c r="D434" s="52" t="s">
        <v>198</v>
      </c>
      <c r="E434" s="52" t="s">
        <v>197</v>
      </c>
      <c r="F434" s="52">
        <v>18</v>
      </c>
      <c r="G434" s="53">
        <v>39239</v>
      </c>
      <c r="H434" s="52" t="s">
        <v>184</v>
      </c>
      <c r="I434" s="52" t="s">
        <v>320</v>
      </c>
      <c r="J434">
        <f t="shared" si="6"/>
        <v>1</v>
      </c>
    </row>
    <row r="435" spans="1:10">
      <c r="A435" s="52" t="s">
        <v>105</v>
      </c>
      <c r="B435" s="52" t="s">
        <v>79</v>
      </c>
      <c r="C435" s="52">
        <v>-2.7E-2</v>
      </c>
      <c r="D435" s="52" t="s">
        <v>198</v>
      </c>
      <c r="E435" s="52" t="s">
        <v>197</v>
      </c>
      <c r="F435" s="52">
        <v>21</v>
      </c>
      <c r="G435" s="53">
        <v>39239</v>
      </c>
      <c r="H435" s="52" t="s">
        <v>184</v>
      </c>
      <c r="I435" s="52" t="s">
        <v>320</v>
      </c>
      <c r="J435">
        <f t="shared" si="6"/>
        <v>0</v>
      </c>
    </row>
    <row r="436" spans="1:10">
      <c r="A436" s="52" t="s">
        <v>105</v>
      </c>
      <c r="B436" s="52" t="s">
        <v>79</v>
      </c>
      <c r="C436" s="52">
        <v>-0.129</v>
      </c>
      <c r="D436" s="52" t="s">
        <v>198</v>
      </c>
      <c r="E436" s="52" t="s">
        <v>197</v>
      </c>
      <c r="F436" s="52">
        <v>24</v>
      </c>
      <c r="G436" s="53">
        <v>39239</v>
      </c>
      <c r="H436" s="52" t="s">
        <v>184</v>
      </c>
      <c r="I436" s="52" t="s">
        <v>320</v>
      </c>
      <c r="J436">
        <f t="shared" si="6"/>
        <v>0</v>
      </c>
    </row>
    <row r="437" spans="1:10">
      <c r="A437" s="52" t="s">
        <v>105</v>
      </c>
      <c r="B437" s="52" t="s">
        <v>186</v>
      </c>
      <c r="C437" s="52">
        <v>7.0000000000000007E-2</v>
      </c>
      <c r="D437" s="52" t="s">
        <v>198</v>
      </c>
      <c r="E437" s="52" t="s">
        <v>196</v>
      </c>
      <c r="F437" s="52">
        <v>18</v>
      </c>
      <c r="G437" s="53">
        <v>39239</v>
      </c>
      <c r="H437" s="52" t="s">
        <v>184</v>
      </c>
      <c r="I437" s="52" t="s">
        <v>320</v>
      </c>
      <c r="J437">
        <f t="shared" si="6"/>
        <v>1</v>
      </c>
    </row>
    <row r="438" spans="1:10">
      <c r="A438" s="52" t="s">
        <v>105</v>
      </c>
      <c r="B438" s="52" t="s">
        <v>186</v>
      </c>
      <c r="C438" s="52">
        <v>5.0000000000000001E-3</v>
      </c>
      <c r="D438" s="52" t="s">
        <v>198</v>
      </c>
      <c r="E438" s="52" t="s">
        <v>196</v>
      </c>
      <c r="F438" s="52">
        <v>24</v>
      </c>
      <c r="G438" s="53">
        <v>39239</v>
      </c>
      <c r="H438" s="52" t="s">
        <v>184</v>
      </c>
      <c r="I438" s="52" t="s">
        <v>320</v>
      </c>
      <c r="J438">
        <f t="shared" si="6"/>
        <v>0</v>
      </c>
    </row>
    <row r="439" spans="1:10">
      <c r="A439" s="52" t="s">
        <v>105</v>
      </c>
      <c r="B439" s="52" t="s">
        <v>186</v>
      </c>
      <c r="C439" s="52">
        <v>-0.1</v>
      </c>
      <c r="D439" s="52" t="s">
        <v>198</v>
      </c>
      <c r="E439" s="52" t="s">
        <v>196</v>
      </c>
      <c r="F439" s="52">
        <v>21</v>
      </c>
      <c r="G439" s="53">
        <v>39239</v>
      </c>
      <c r="H439" s="52" t="s">
        <v>184</v>
      </c>
      <c r="I439" s="52" t="s">
        <v>320</v>
      </c>
      <c r="J439">
        <f t="shared" si="6"/>
        <v>0</v>
      </c>
    </row>
    <row r="440" spans="1:10">
      <c r="A440" s="52" t="s">
        <v>422</v>
      </c>
      <c r="B440" s="52" t="s">
        <v>423</v>
      </c>
      <c r="C440" s="52">
        <v>0.73599999999999999</v>
      </c>
      <c r="D440" s="52" t="s">
        <v>234</v>
      </c>
      <c r="E440" s="52" t="s">
        <v>235</v>
      </c>
      <c r="F440" s="52">
        <v>18</v>
      </c>
      <c r="G440" s="53" t="s">
        <v>387</v>
      </c>
      <c r="H440" s="52" t="s">
        <v>184</v>
      </c>
      <c r="I440" s="52" t="s">
        <v>320</v>
      </c>
      <c r="J440">
        <f t="shared" si="6"/>
        <v>1</v>
      </c>
    </row>
    <row r="441" spans="1:10">
      <c r="A441" s="52" t="s">
        <v>422</v>
      </c>
      <c r="B441" s="52" t="s">
        <v>423</v>
      </c>
      <c r="C441" s="52">
        <v>0.622</v>
      </c>
      <c r="D441" s="52" t="s">
        <v>234</v>
      </c>
      <c r="E441" s="52" t="s">
        <v>235</v>
      </c>
      <c r="F441" s="52">
        <v>40</v>
      </c>
      <c r="G441" s="53">
        <v>39084</v>
      </c>
      <c r="H441" s="52" t="s">
        <v>184</v>
      </c>
      <c r="I441" s="52" t="s">
        <v>320</v>
      </c>
      <c r="J441">
        <f t="shared" si="6"/>
        <v>0</v>
      </c>
    </row>
    <row r="442" spans="1:10">
      <c r="A442" s="52" t="s">
        <v>422</v>
      </c>
      <c r="B442" s="52" t="s">
        <v>423</v>
      </c>
      <c r="C442" s="52">
        <v>0.61</v>
      </c>
      <c r="D442" s="52" t="s">
        <v>234</v>
      </c>
      <c r="E442" s="52" t="s">
        <v>235</v>
      </c>
      <c r="F442" s="52">
        <v>20</v>
      </c>
      <c r="G442" s="53">
        <v>39084</v>
      </c>
      <c r="H442" s="52" t="s">
        <v>184</v>
      </c>
      <c r="I442" s="52" t="s">
        <v>320</v>
      </c>
      <c r="J442">
        <f t="shared" si="6"/>
        <v>0</v>
      </c>
    </row>
    <row r="443" spans="1:10">
      <c r="A443" s="52" t="s">
        <v>481</v>
      </c>
      <c r="B443" s="52" t="s">
        <v>462</v>
      </c>
      <c r="C443" s="52">
        <v>5.0000000000000001E-3</v>
      </c>
      <c r="D443" s="52" t="s">
        <v>482</v>
      </c>
      <c r="E443" s="52" t="s">
        <v>464</v>
      </c>
      <c r="F443" s="52">
        <v>18</v>
      </c>
      <c r="G443" s="53" t="s">
        <v>473</v>
      </c>
      <c r="H443" s="52" t="s">
        <v>184</v>
      </c>
      <c r="I443" s="52" t="s">
        <v>320</v>
      </c>
      <c r="J443">
        <f t="shared" si="6"/>
        <v>1</v>
      </c>
    </row>
    <row r="444" spans="1:10">
      <c r="A444" s="52" t="s">
        <v>424</v>
      </c>
      <c r="B444" s="52" t="s">
        <v>425</v>
      </c>
      <c r="C444" s="52">
        <v>-1.4999999999999999E-2</v>
      </c>
      <c r="D444" s="52" t="s">
        <v>213</v>
      </c>
      <c r="E444" s="52" t="s">
        <v>214</v>
      </c>
      <c r="F444" s="52">
        <v>24</v>
      </c>
      <c r="G444" s="53" t="s">
        <v>387</v>
      </c>
      <c r="H444" s="52" t="s">
        <v>184</v>
      </c>
      <c r="I444" s="52" t="s">
        <v>320</v>
      </c>
      <c r="J444">
        <f t="shared" si="6"/>
        <v>0</v>
      </c>
    </row>
    <row r="445" spans="1:10">
      <c r="A445" s="52" t="s">
        <v>424</v>
      </c>
      <c r="B445" s="52" t="s">
        <v>425</v>
      </c>
      <c r="C445" s="52">
        <v>-1.7000000000000001E-2</v>
      </c>
      <c r="D445" s="52" t="s">
        <v>213</v>
      </c>
      <c r="E445" s="52" t="s">
        <v>214</v>
      </c>
      <c r="F445" s="52">
        <v>18</v>
      </c>
      <c r="G445" s="53" t="s">
        <v>387</v>
      </c>
      <c r="H445" s="52" t="s">
        <v>184</v>
      </c>
      <c r="I445" s="52" t="s">
        <v>320</v>
      </c>
      <c r="J445">
        <f t="shared" si="6"/>
        <v>1</v>
      </c>
    </row>
    <row r="446" spans="1:10">
      <c r="A446" s="52" t="s">
        <v>424</v>
      </c>
      <c r="B446" s="52" t="s">
        <v>425</v>
      </c>
      <c r="C446" s="52">
        <v>-0.04</v>
      </c>
      <c r="D446" s="52" t="s">
        <v>213</v>
      </c>
      <c r="E446" s="52" t="s">
        <v>214</v>
      </c>
      <c r="F446" s="52">
        <v>48</v>
      </c>
      <c r="G446" s="53" t="s">
        <v>387</v>
      </c>
      <c r="H446" s="52" t="s">
        <v>184</v>
      </c>
      <c r="I446" s="52" t="s">
        <v>320</v>
      </c>
      <c r="J446">
        <f t="shared" si="6"/>
        <v>0</v>
      </c>
    </row>
    <row r="447" spans="1:10">
      <c r="A447" s="52" t="s">
        <v>79</v>
      </c>
      <c r="B447" s="52" t="s">
        <v>429</v>
      </c>
      <c r="C447" s="52">
        <v>0.12</v>
      </c>
      <c r="D447" s="52" t="s">
        <v>197</v>
      </c>
      <c r="E447" s="52" t="s">
        <v>226</v>
      </c>
      <c r="F447" s="52">
        <v>18</v>
      </c>
      <c r="G447" s="53" t="s">
        <v>387</v>
      </c>
      <c r="H447" s="52" t="s">
        <v>184</v>
      </c>
      <c r="I447" s="52" t="s">
        <v>320</v>
      </c>
      <c r="J447">
        <f t="shared" si="6"/>
        <v>1</v>
      </c>
    </row>
    <row r="448" spans="1:10">
      <c r="A448" s="52" t="s">
        <v>79</v>
      </c>
      <c r="B448" s="52" t="s">
        <v>429</v>
      </c>
      <c r="C448" s="52">
        <v>0.06</v>
      </c>
      <c r="D448" s="52" t="s">
        <v>197</v>
      </c>
      <c r="E448" s="52" t="s">
        <v>226</v>
      </c>
      <c r="F448" s="52">
        <v>24</v>
      </c>
      <c r="G448" s="53" t="s">
        <v>387</v>
      </c>
      <c r="H448" s="52" t="s">
        <v>184</v>
      </c>
      <c r="I448" s="52" t="s">
        <v>320</v>
      </c>
      <c r="J448">
        <f t="shared" si="6"/>
        <v>0</v>
      </c>
    </row>
    <row r="449" spans="1:10">
      <c r="A449" s="52" t="s">
        <v>79</v>
      </c>
      <c r="B449" s="52" t="s">
        <v>429</v>
      </c>
      <c r="C449" s="52">
        <v>1.6E-2</v>
      </c>
      <c r="D449" s="52" t="s">
        <v>197</v>
      </c>
      <c r="E449" s="52" t="s">
        <v>226</v>
      </c>
      <c r="F449" s="52">
        <v>48</v>
      </c>
      <c r="G449" s="53" t="s">
        <v>387</v>
      </c>
      <c r="H449" s="52" t="s">
        <v>184</v>
      </c>
      <c r="I449" s="52" t="s">
        <v>320</v>
      </c>
      <c r="J449">
        <f t="shared" si="6"/>
        <v>0</v>
      </c>
    </row>
    <row r="450" spans="1:10">
      <c r="A450" s="52" t="s">
        <v>414</v>
      </c>
      <c r="B450" s="52" t="s">
        <v>429</v>
      </c>
      <c r="C450" s="52">
        <v>-4.7E-2</v>
      </c>
      <c r="D450" s="52" t="s">
        <v>415</v>
      </c>
      <c r="E450" s="52" t="s">
        <v>226</v>
      </c>
      <c r="F450" s="52">
        <v>18</v>
      </c>
      <c r="G450" s="53" t="s">
        <v>387</v>
      </c>
      <c r="H450" s="52" t="s">
        <v>184</v>
      </c>
      <c r="I450" s="52" t="s">
        <v>320</v>
      </c>
      <c r="J450">
        <f t="shared" si="6"/>
        <v>1</v>
      </c>
    </row>
    <row r="451" spans="1:10">
      <c r="A451" s="52" t="s">
        <v>414</v>
      </c>
      <c r="B451" s="52" t="s">
        <v>429</v>
      </c>
      <c r="C451" s="52">
        <v>-7.4999999999999997E-2</v>
      </c>
      <c r="D451" s="52" t="s">
        <v>415</v>
      </c>
      <c r="E451" s="52" t="s">
        <v>226</v>
      </c>
      <c r="F451" s="52">
        <v>24</v>
      </c>
      <c r="G451" s="53" t="s">
        <v>387</v>
      </c>
      <c r="H451" s="52" t="s">
        <v>184</v>
      </c>
      <c r="I451" s="52" t="s">
        <v>320</v>
      </c>
      <c r="J451">
        <f t="shared" si="6"/>
        <v>0</v>
      </c>
    </row>
    <row r="452" spans="1:10">
      <c r="A452" s="52" t="s">
        <v>414</v>
      </c>
      <c r="B452" s="52" t="s">
        <v>429</v>
      </c>
      <c r="C452" s="52">
        <v>-0.14000000000000001</v>
      </c>
      <c r="D452" s="52" t="s">
        <v>415</v>
      </c>
      <c r="E452" s="52" t="s">
        <v>226</v>
      </c>
      <c r="F452" s="52">
        <v>48</v>
      </c>
      <c r="G452" s="53" t="s">
        <v>387</v>
      </c>
      <c r="H452" s="52" t="s">
        <v>184</v>
      </c>
      <c r="I452" s="52" t="s">
        <v>320</v>
      </c>
      <c r="J452">
        <f t="shared" si="6"/>
        <v>0</v>
      </c>
    </row>
    <row r="453" spans="1:10">
      <c r="A453" s="52" t="s">
        <v>186</v>
      </c>
      <c r="B453" s="52" t="s">
        <v>8</v>
      </c>
      <c r="C453" s="52">
        <v>6.9000000000000006E-2</v>
      </c>
      <c r="D453" s="52" t="s">
        <v>196</v>
      </c>
      <c r="E453" s="52" t="s">
        <v>8</v>
      </c>
      <c r="F453" s="52">
        <v>18</v>
      </c>
      <c r="G453" s="53">
        <v>38724</v>
      </c>
      <c r="H453" s="52" t="s">
        <v>184</v>
      </c>
      <c r="I453" s="52" t="s">
        <v>351</v>
      </c>
      <c r="J453">
        <f t="shared" si="6"/>
        <v>1</v>
      </c>
    </row>
    <row r="454" spans="1:10">
      <c r="A454" s="52" t="s">
        <v>186</v>
      </c>
      <c r="B454" s="52" t="s">
        <v>431</v>
      </c>
      <c r="C454" s="52">
        <v>9.0999999999999998E-2</v>
      </c>
      <c r="D454" s="52" t="s">
        <v>196</v>
      </c>
      <c r="E454" s="52" t="s">
        <v>431</v>
      </c>
      <c r="F454" s="52">
        <v>18</v>
      </c>
      <c r="G454" s="53">
        <v>38724</v>
      </c>
      <c r="H454" s="52" t="s">
        <v>184</v>
      </c>
      <c r="I454" s="52" t="s">
        <v>351</v>
      </c>
      <c r="J454">
        <f t="shared" ref="J454:J517" si="7">IF(F454=18,1,0)</f>
        <v>1</v>
      </c>
    </row>
    <row r="455" spans="1:10">
      <c r="A455" s="52" t="s">
        <v>186</v>
      </c>
      <c r="B455" s="52" t="s">
        <v>431</v>
      </c>
      <c r="C455" s="52">
        <v>-1.2E-2</v>
      </c>
      <c r="D455" s="52" t="s">
        <v>196</v>
      </c>
      <c r="E455" s="52" t="s">
        <v>431</v>
      </c>
      <c r="F455" s="52">
        <v>15</v>
      </c>
      <c r="G455" s="53">
        <v>38724</v>
      </c>
      <c r="H455" s="52" t="s">
        <v>184</v>
      </c>
      <c r="I455" s="52" t="s">
        <v>351</v>
      </c>
      <c r="J455">
        <f t="shared" si="7"/>
        <v>0</v>
      </c>
    </row>
    <row r="456" spans="1:10">
      <c r="A456" s="52" t="s">
        <v>186</v>
      </c>
      <c r="B456" s="52" t="s">
        <v>431</v>
      </c>
      <c r="C456" s="52">
        <v>-2.7E-2</v>
      </c>
      <c r="D456" s="52" t="s">
        <v>196</v>
      </c>
      <c r="E456" s="52" t="s">
        <v>431</v>
      </c>
      <c r="F456" s="52">
        <v>18</v>
      </c>
      <c r="G456" s="53">
        <v>38724</v>
      </c>
      <c r="H456" s="52" t="s">
        <v>184</v>
      </c>
      <c r="I456" s="52" t="s">
        <v>351</v>
      </c>
      <c r="J456">
        <f t="shared" si="7"/>
        <v>1</v>
      </c>
    </row>
    <row r="457" spans="1:10">
      <c r="A457" s="52" t="s">
        <v>186</v>
      </c>
      <c r="B457" s="52" t="s">
        <v>431</v>
      </c>
      <c r="C457" s="52">
        <v>-6.3E-2</v>
      </c>
      <c r="D457" s="52" t="s">
        <v>196</v>
      </c>
      <c r="E457" s="52" t="s">
        <v>431</v>
      </c>
      <c r="F457" s="52">
        <v>18</v>
      </c>
      <c r="G457" s="53">
        <v>38724</v>
      </c>
      <c r="H457" s="52" t="s">
        <v>184</v>
      </c>
      <c r="I457" s="52" t="s">
        <v>351</v>
      </c>
      <c r="J457">
        <f t="shared" si="7"/>
        <v>1</v>
      </c>
    </row>
    <row r="458" spans="1:10">
      <c r="A458" s="52" t="s">
        <v>186</v>
      </c>
      <c r="B458" s="52" t="s">
        <v>431</v>
      </c>
      <c r="C458" s="52">
        <v>-0.104</v>
      </c>
      <c r="D458" s="52" t="s">
        <v>196</v>
      </c>
      <c r="E458" s="52" t="s">
        <v>431</v>
      </c>
      <c r="F458" s="52">
        <v>15</v>
      </c>
      <c r="G458" s="53">
        <v>38724</v>
      </c>
      <c r="H458" s="52" t="s">
        <v>184</v>
      </c>
      <c r="I458" s="52" t="s">
        <v>351</v>
      </c>
      <c r="J458">
        <f t="shared" si="7"/>
        <v>0</v>
      </c>
    </row>
    <row r="459" spans="1:10">
      <c r="A459" s="52" t="s">
        <v>186</v>
      </c>
      <c r="B459" s="52" t="s">
        <v>322</v>
      </c>
      <c r="C459" s="52">
        <v>2.1999999999999999E-2</v>
      </c>
      <c r="D459" s="52" t="s">
        <v>196</v>
      </c>
      <c r="E459" s="52" t="s">
        <v>220</v>
      </c>
      <c r="F459" s="52">
        <v>18</v>
      </c>
      <c r="G459" s="53" t="s">
        <v>387</v>
      </c>
      <c r="H459" s="52" t="s">
        <v>184</v>
      </c>
      <c r="I459" s="52" t="s">
        <v>320</v>
      </c>
      <c r="J459">
        <f t="shared" si="7"/>
        <v>1</v>
      </c>
    </row>
    <row r="460" spans="1:10">
      <c r="A460" s="52" t="s">
        <v>186</v>
      </c>
      <c r="B460" s="52" t="s">
        <v>322</v>
      </c>
      <c r="C460" s="52">
        <v>-6.0000000000000001E-3</v>
      </c>
      <c r="D460" s="52" t="s">
        <v>196</v>
      </c>
      <c r="E460" s="52" t="s">
        <v>220</v>
      </c>
      <c r="F460" s="52">
        <v>24</v>
      </c>
      <c r="G460" s="53" t="s">
        <v>387</v>
      </c>
      <c r="H460" s="52" t="s">
        <v>184</v>
      </c>
      <c r="I460" s="52" t="s">
        <v>320</v>
      </c>
      <c r="J460">
        <f t="shared" si="7"/>
        <v>0</v>
      </c>
    </row>
    <row r="461" spans="1:10">
      <c r="A461" s="52" t="s">
        <v>186</v>
      </c>
      <c r="B461" s="52" t="s">
        <v>322</v>
      </c>
      <c r="C461" s="52">
        <v>-0.03</v>
      </c>
      <c r="D461" s="52" t="s">
        <v>196</v>
      </c>
      <c r="E461" s="52" t="s">
        <v>220</v>
      </c>
      <c r="F461" s="52">
        <v>48</v>
      </c>
      <c r="G461" s="53" t="s">
        <v>387</v>
      </c>
      <c r="H461" s="52" t="s">
        <v>184</v>
      </c>
      <c r="I461" s="52" t="s">
        <v>320</v>
      </c>
      <c r="J461">
        <f t="shared" si="7"/>
        <v>0</v>
      </c>
    </row>
    <row r="462" spans="1:10">
      <c r="A462" s="52" t="s">
        <v>186</v>
      </c>
      <c r="B462" s="52" t="s">
        <v>79</v>
      </c>
      <c r="C462" s="52">
        <v>0.219</v>
      </c>
      <c r="D462" s="52" t="s">
        <v>196</v>
      </c>
      <c r="E462" s="52" t="s">
        <v>197</v>
      </c>
      <c r="F462" s="52">
        <v>18</v>
      </c>
      <c r="G462" s="53">
        <v>39239</v>
      </c>
      <c r="H462" s="52" t="s">
        <v>184</v>
      </c>
      <c r="I462" s="52" t="s">
        <v>320</v>
      </c>
      <c r="J462">
        <f t="shared" si="7"/>
        <v>1</v>
      </c>
    </row>
    <row r="463" spans="1:10">
      <c r="A463" s="52" t="s">
        <v>186</v>
      </c>
      <c r="B463" s="52" t="s">
        <v>79</v>
      </c>
      <c r="C463" s="52">
        <v>-4.1000000000000002E-2</v>
      </c>
      <c r="D463" s="52" t="s">
        <v>196</v>
      </c>
      <c r="E463" s="52" t="s">
        <v>197</v>
      </c>
      <c r="F463" s="52">
        <v>21</v>
      </c>
      <c r="G463" s="53">
        <v>39239</v>
      </c>
      <c r="H463" s="52" t="s">
        <v>184</v>
      </c>
      <c r="I463" s="52" t="s">
        <v>320</v>
      </c>
      <c r="J463">
        <f t="shared" si="7"/>
        <v>0</v>
      </c>
    </row>
    <row r="464" spans="1:10">
      <c r="A464" s="52" t="s">
        <v>186</v>
      </c>
      <c r="B464" s="52" t="s">
        <v>79</v>
      </c>
      <c r="C464" s="52">
        <v>-8.1000000000000003E-2</v>
      </c>
      <c r="D464" s="52" t="s">
        <v>196</v>
      </c>
      <c r="E464" s="52" t="s">
        <v>197</v>
      </c>
      <c r="F464" s="52">
        <v>24</v>
      </c>
      <c r="G464" s="53">
        <v>39239</v>
      </c>
      <c r="H464" s="52" t="s">
        <v>184</v>
      </c>
      <c r="I464" s="52" t="s">
        <v>320</v>
      </c>
      <c r="J464">
        <f t="shared" si="7"/>
        <v>0</v>
      </c>
    </row>
    <row r="465" spans="1:10">
      <c r="A465" s="52" t="s">
        <v>435</v>
      </c>
      <c r="B465" s="52" t="s">
        <v>436</v>
      </c>
      <c r="C465" s="52">
        <v>2.3E-2</v>
      </c>
      <c r="D465" s="52" t="s">
        <v>437</v>
      </c>
      <c r="E465" s="52" t="s">
        <v>303</v>
      </c>
      <c r="F465" s="52">
        <v>18</v>
      </c>
      <c r="G465" s="53" t="s">
        <v>387</v>
      </c>
      <c r="H465" s="52" t="s">
        <v>184</v>
      </c>
      <c r="I465" s="52" t="s">
        <v>320</v>
      </c>
      <c r="J465">
        <f t="shared" si="7"/>
        <v>1</v>
      </c>
    </row>
    <row r="466" spans="1:10">
      <c r="A466" s="52" t="s">
        <v>435</v>
      </c>
      <c r="B466" s="52" t="s">
        <v>436</v>
      </c>
      <c r="C466" s="52">
        <v>-2.1999999999999999E-2</v>
      </c>
      <c r="D466" s="52" t="s">
        <v>437</v>
      </c>
      <c r="E466" s="52" t="s">
        <v>303</v>
      </c>
      <c r="F466" s="52">
        <v>24</v>
      </c>
      <c r="G466" s="53" t="s">
        <v>387</v>
      </c>
      <c r="H466" s="52" t="s">
        <v>184</v>
      </c>
      <c r="I466" s="52" t="s">
        <v>320</v>
      </c>
      <c r="J466">
        <f t="shared" si="7"/>
        <v>0</v>
      </c>
    </row>
    <row r="467" spans="1:10">
      <c r="A467" s="52" t="s">
        <v>435</v>
      </c>
      <c r="B467" s="52" t="s">
        <v>436</v>
      </c>
      <c r="C467" s="52">
        <v>-3.5000000000000003E-2</v>
      </c>
      <c r="D467" s="52" t="s">
        <v>437</v>
      </c>
      <c r="E467" s="52" t="s">
        <v>303</v>
      </c>
      <c r="F467" s="52">
        <v>48</v>
      </c>
      <c r="G467" s="53" t="s">
        <v>387</v>
      </c>
      <c r="H467" s="52" t="s">
        <v>184</v>
      </c>
      <c r="I467" s="52" t="s">
        <v>320</v>
      </c>
      <c r="J467">
        <f t="shared" si="7"/>
        <v>0</v>
      </c>
    </row>
    <row r="468" spans="1:10">
      <c r="A468" s="52" t="s">
        <v>479</v>
      </c>
      <c r="B468" s="52" t="s">
        <v>384</v>
      </c>
      <c r="C468" s="52">
        <v>-7.0000000000000007E-2</v>
      </c>
      <c r="D468" s="52" t="s">
        <v>480</v>
      </c>
      <c r="E468" s="52" t="s">
        <v>215</v>
      </c>
      <c r="F468" s="52">
        <v>18</v>
      </c>
      <c r="G468" s="53">
        <v>39088</v>
      </c>
      <c r="H468" s="52" t="s">
        <v>184</v>
      </c>
      <c r="I468" s="52" t="s">
        <v>320</v>
      </c>
      <c r="J468">
        <f t="shared" si="7"/>
        <v>1</v>
      </c>
    </row>
    <row r="469" spans="1:10">
      <c r="A469" s="52" t="s">
        <v>483</v>
      </c>
      <c r="B469" s="52" t="s">
        <v>484</v>
      </c>
      <c r="C469" s="52">
        <v>0.32400000000000001</v>
      </c>
      <c r="D469" s="52" t="s">
        <v>253</v>
      </c>
      <c r="E469" s="52" t="s">
        <v>246</v>
      </c>
      <c r="F469" s="52">
        <v>24</v>
      </c>
      <c r="G469" s="53" t="s">
        <v>472</v>
      </c>
      <c r="H469" s="52" t="s">
        <v>184</v>
      </c>
      <c r="I469" s="52" t="s">
        <v>320</v>
      </c>
      <c r="J469">
        <f t="shared" si="7"/>
        <v>0</v>
      </c>
    </row>
    <row r="470" spans="1:10">
      <c r="A470" s="52" t="s">
        <v>483</v>
      </c>
      <c r="B470" s="52" t="s">
        <v>484</v>
      </c>
      <c r="C470" s="52">
        <v>0.23599999999999999</v>
      </c>
      <c r="D470" s="52" t="s">
        <v>253</v>
      </c>
      <c r="E470" s="52" t="s">
        <v>246</v>
      </c>
      <c r="F470" s="52">
        <v>18</v>
      </c>
      <c r="G470" s="53" t="s">
        <v>472</v>
      </c>
      <c r="H470" s="52" t="s">
        <v>184</v>
      </c>
      <c r="I470" s="52" t="s">
        <v>320</v>
      </c>
      <c r="J470">
        <f t="shared" si="7"/>
        <v>1</v>
      </c>
    </row>
    <row r="471" spans="1:10">
      <c r="A471" s="52" t="s">
        <v>483</v>
      </c>
      <c r="B471" s="52" t="s">
        <v>484</v>
      </c>
      <c r="C471" s="52">
        <v>0.19800000000000001</v>
      </c>
      <c r="D471" s="52" t="s">
        <v>253</v>
      </c>
      <c r="E471" s="52" t="s">
        <v>246</v>
      </c>
      <c r="F471" s="52">
        <v>40</v>
      </c>
      <c r="G471" s="53" t="s">
        <v>472</v>
      </c>
      <c r="H471" s="52" t="s">
        <v>184</v>
      </c>
      <c r="I471" s="52" t="s">
        <v>320</v>
      </c>
      <c r="J471">
        <f t="shared" si="7"/>
        <v>0</v>
      </c>
    </row>
    <row r="472" spans="1:10">
      <c r="A472" s="52" t="s">
        <v>483</v>
      </c>
      <c r="B472" s="52" t="s">
        <v>459</v>
      </c>
      <c r="C472" s="52">
        <v>0.32500000000000001</v>
      </c>
      <c r="D472" s="52" t="s">
        <v>253</v>
      </c>
      <c r="E472" s="52" t="s">
        <v>225</v>
      </c>
      <c r="F472" s="52">
        <v>22</v>
      </c>
      <c r="G472" s="53" t="s">
        <v>474</v>
      </c>
      <c r="H472" s="52" t="s">
        <v>184</v>
      </c>
      <c r="I472" s="52" t="s">
        <v>320</v>
      </c>
      <c r="J472">
        <f t="shared" si="7"/>
        <v>0</v>
      </c>
    </row>
    <row r="473" spans="1:10">
      <c r="A473" s="52" t="s">
        <v>483</v>
      </c>
      <c r="B473" s="52" t="s">
        <v>459</v>
      </c>
      <c r="C473" s="52">
        <v>8.7999999999999995E-2</v>
      </c>
      <c r="D473" s="52" t="s">
        <v>253</v>
      </c>
      <c r="E473" s="52" t="s">
        <v>225</v>
      </c>
      <c r="F473" s="52">
        <v>20</v>
      </c>
      <c r="G473" s="53" t="s">
        <v>474</v>
      </c>
      <c r="H473" s="52" t="s">
        <v>184</v>
      </c>
      <c r="I473" s="52" t="s">
        <v>320</v>
      </c>
      <c r="J473">
        <f t="shared" si="7"/>
        <v>0</v>
      </c>
    </row>
    <row r="474" spans="1:10">
      <c r="A474" s="52" t="s">
        <v>483</v>
      </c>
      <c r="B474" s="52" t="s">
        <v>459</v>
      </c>
      <c r="C474" s="52">
        <v>4.3999999999999997E-2</v>
      </c>
      <c r="D474" s="52" t="s">
        <v>253</v>
      </c>
      <c r="E474" s="52" t="s">
        <v>225</v>
      </c>
      <c r="F474" s="52">
        <v>18</v>
      </c>
      <c r="G474" s="53" t="s">
        <v>474</v>
      </c>
      <c r="H474" s="52" t="s">
        <v>184</v>
      </c>
      <c r="I474" s="52" t="s">
        <v>320</v>
      </c>
      <c r="J474">
        <f t="shared" si="7"/>
        <v>1</v>
      </c>
    </row>
    <row r="475" spans="1:10">
      <c r="A475" s="52" t="s">
        <v>378</v>
      </c>
      <c r="B475" s="52" t="s">
        <v>367</v>
      </c>
      <c r="C475" s="52">
        <v>-8.9999999999999993E-3</v>
      </c>
      <c r="D475" s="52" t="s">
        <v>208</v>
      </c>
      <c r="E475" s="52" t="s">
        <v>204</v>
      </c>
      <c r="F475" s="52">
        <v>22</v>
      </c>
      <c r="G475" s="53" t="s">
        <v>398</v>
      </c>
      <c r="H475" s="52" t="s">
        <v>184</v>
      </c>
      <c r="I475" s="52" t="s">
        <v>320</v>
      </c>
      <c r="J475">
        <f t="shared" si="7"/>
        <v>0</v>
      </c>
    </row>
    <row r="476" spans="1:10">
      <c r="A476" s="52" t="s">
        <v>378</v>
      </c>
      <c r="B476" s="52" t="s">
        <v>367</v>
      </c>
      <c r="C476" s="52">
        <v>-1.0999999999999999E-2</v>
      </c>
      <c r="D476" s="52" t="s">
        <v>208</v>
      </c>
      <c r="E476" s="52" t="s">
        <v>204</v>
      </c>
      <c r="F476" s="52">
        <v>40</v>
      </c>
      <c r="G476" s="53" t="s">
        <v>398</v>
      </c>
      <c r="H476" s="52" t="s">
        <v>184</v>
      </c>
      <c r="I476" s="52" t="s">
        <v>320</v>
      </c>
      <c r="J476">
        <f t="shared" si="7"/>
        <v>0</v>
      </c>
    </row>
    <row r="477" spans="1:10">
      <c r="A477" s="52" t="s">
        <v>378</v>
      </c>
      <c r="B477" s="52" t="s">
        <v>367</v>
      </c>
      <c r="C477" s="52">
        <v>-1.0999999999999999E-2</v>
      </c>
      <c r="D477" s="52" t="s">
        <v>208</v>
      </c>
      <c r="E477" s="52" t="s">
        <v>204</v>
      </c>
      <c r="F477" s="52">
        <v>40</v>
      </c>
      <c r="G477" s="53" t="s">
        <v>398</v>
      </c>
      <c r="H477" s="52" t="s">
        <v>184</v>
      </c>
      <c r="I477" s="52" t="s">
        <v>320</v>
      </c>
      <c r="J477">
        <f t="shared" si="7"/>
        <v>0</v>
      </c>
    </row>
    <row r="478" spans="1:10">
      <c r="A478" s="52" t="s">
        <v>378</v>
      </c>
      <c r="B478" s="52" t="s">
        <v>367</v>
      </c>
      <c r="C478" s="52">
        <v>-0.03</v>
      </c>
      <c r="D478" s="52" t="s">
        <v>208</v>
      </c>
      <c r="E478" s="52" t="s">
        <v>204</v>
      </c>
      <c r="F478" s="52">
        <v>18</v>
      </c>
      <c r="G478" s="53" t="s">
        <v>398</v>
      </c>
      <c r="H478" s="52" t="s">
        <v>184</v>
      </c>
      <c r="I478" s="52" t="s">
        <v>320</v>
      </c>
      <c r="J478">
        <f t="shared" si="7"/>
        <v>1</v>
      </c>
    </row>
    <row r="479" spans="1:10">
      <c r="A479" s="52" t="s">
        <v>378</v>
      </c>
      <c r="B479" s="52" t="s">
        <v>438</v>
      </c>
      <c r="C479" s="52">
        <v>1.2E-2</v>
      </c>
      <c r="D479" s="52" t="s">
        <v>208</v>
      </c>
      <c r="E479" s="52" t="s">
        <v>439</v>
      </c>
      <c r="F479" s="52">
        <v>18</v>
      </c>
      <c r="G479" s="53">
        <v>39417</v>
      </c>
      <c r="H479" s="52" t="s">
        <v>184</v>
      </c>
      <c r="I479" s="52" t="s">
        <v>320</v>
      </c>
      <c r="J479">
        <f t="shared" si="7"/>
        <v>1</v>
      </c>
    </row>
    <row r="480" spans="1:10">
      <c r="A480" s="52" t="s">
        <v>378</v>
      </c>
      <c r="B480" s="52" t="s">
        <v>438</v>
      </c>
      <c r="C480" s="52">
        <v>2E-3</v>
      </c>
      <c r="D480" s="52" t="s">
        <v>208</v>
      </c>
      <c r="E480" s="52" t="s">
        <v>439</v>
      </c>
      <c r="F480" s="52">
        <v>24</v>
      </c>
      <c r="G480" s="53">
        <v>39417</v>
      </c>
      <c r="H480" s="52" t="s">
        <v>184</v>
      </c>
      <c r="I480" s="52" t="s">
        <v>320</v>
      </c>
      <c r="J480">
        <f t="shared" si="7"/>
        <v>0</v>
      </c>
    </row>
    <row r="481" spans="1:10">
      <c r="A481" s="52" t="s">
        <v>378</v>
      </c>
      <c r="B481" s="52" t="s">
        <v>438</v>
      </c>
      <c r="C481" s="52">
        <v>-0.16400000000000001</v>
      </c>
      <c r="D481" s="52" t="s">
        <v>208</v>
      </c>
      <c r="E481" s="52" t="s">
        <v>439</v>
      </c>
      <c r="F481" s="52">
        <v>96</v>
      </c>
      <c r="G481" s="53">
        <v>39417</v>
      </c>
      <c r="H481" s="52" t="s">
        <v>184</v>
      </c>
      <c r="I481" s="52" t="s">
        <v>320</v>
      </c>
      <c r="J481">
        <f t="shared" si="7"/>
        <v>0</v>
      </c>
    </row>
    <row r="482" spans="1:10">
      <c r="A482" s="52" t="s">
        <v>378</v>
      </c>
      <c r="B482" s="52" t="s">
        <v>440</v>
      </c>
      <c r="C482" s="52">
        <v>1.9E-2</v>
      </c>
      <c r="D482" s="52" t="s">
        <v>208</v>
      </c>
      <c r="E482" s="52" t="s">
        <v>210</v>
      </c>
      <c r="F482" s="52">
        <v>24</v>
      </c>
      <c r="G482" s="53">
        <v>39417</v>
      </c>
      <c r="H482" s="52" t="s">
        <v>184</v>
      </c>
      <c r="I482" s="52" t="s">
        <v>320</v>
      </c>
      <c r="J482">
        <f t="shared" si="7"/>
        <v>0</v>
      </c>
    </row>
    <row r="483" spans="1:10">
      <c r="A483" s="52" t="s">
        <v>378</v>
      </c>
      <c r="B483" s="52" t="s">
        <v>440</v>
      </c>
      <c r="C483" s="52">
        <v>4.0000000000000001E-3</v>
      </c>
      <c r="D483" s="52" t="s">
        <v>208</v>
      </c>
      <c r="E483" s="52" t="s">
        <v>210</v>
      </c>
      <c r="F483" s="52">
        <v>18</v>
      </c>
      <c r="G483" s="53">
        <v>39417</v>
      </c>
      <c r="H483" s="52" t="s">
        <v>184</v>
      </c>
      <c r="I483" s="52" t="s">
        <v>320</v>
      </c>
      <c r="J483">
        <f t="shared" si="7"/>
        <v>1</v>
      </c>
    </row>
    <row r="484" spans="1:10">
      <c r="A484" s="52" t="s">
        <v>378</v>
      </c>
      <c r="B484" s="52" t="s">
        <v>440</v>
      </c>
      <c r="C484" s="52">
        <v>-0.16200000000000001</v>
      </c>
      <c r="D484" s="52" t="s">
        <v>208</v>
      </c>
      <c r="E484" s="52" t="s">
        <v>210</v>
      </c>
      <c r="F484" s="52">
        <v>96</v>
      </c>
      <c r="G484" s="53">
        <v>39417</v>
      </c>
      <c r="H484" s="52" t="s">
        <v>184</v>
      </c>
      <c r="I484" s="52" t="s">
        <v>320</v>
      </c>
      <c r="J484">
        <f t="shared" si="7"/>
        <v>0</v>
      </c>
    </row>
    <row r="485" spans="1:10">
      <c r="A485" s="52" t="s">
        <v>378</v>
      </c>
      <c r="B485" s="52" t="s">
        <v>485</v>
      </c>
      <c r="C485" s="52">
        <v>7.3999999999999996E-2</v>
      </c>
      <c r="D485" s="52" t="s">
        <v>208</v>
      </c>
      <c r="E485" s="52" t="s">
        <v>486</v>
      </c>
      <c r="F485" s="52">
        <v>24</v>
      </c>
      <c r="G485" s="53" t="s">
        <v>472</v>
      </c>
      <c r="H485" s="52" t="s">
        <v>184</v>
      </c>
      <c r="I485" s="52" t="s">
        <v>320</v>
      </c>
      <c r="J485">
        <f t="shared" si="7"/>
        <v>0</v>
      </c>
    </row>
    <row r="486" spans="1:10">
      <c r="A486" s="52" t="s">
        <v>378</v>
      </c>
      <c r="B486" s="52" t="s">
        <v>485</v>
      </c>
      <c r="C486" s="52">
        <v>-3.5000000000000003E-2</v>
      </c>
      <c r="D486" s="52" t="s">
        <v>208</v>
      </c>
      <c r="E486" s="52" t="s">
        <v>486</v>
      </c>
      <c r="F486" s="52">
        <v>40</v>
      </c>
      <c r="G486" s="53" t="s">
        <v>472</v>
      </c>
      <c r="H486" s="52" t="s">
        <v>184</v>
      </c>
      <c r="I486" s="52" t="s">
        <v>320</v>
      </c>
      <c r="J486">
        <f t="shared" si="7"/>
        <v>0</v>
      </c>
    </row>
    <row r="487" spans="1:10">
      <c r="A487" s="52" t="s">
        <v>378</v>
      </c>
      <c r="B487" s="52" t="s">
        <v>485</v>
      </c>
      <c r="C487" s="52">
        <v>-4.1000000000000002E-2</v>
      </c>
      <c r="D487" s="52" t="s">
        <v>208</v>
      </c>
      <c r="E487" s="52" t="s">
        <v>486</v>
      </c>
      <c r="F487" s="52">
        <v>18</v>
      </c>
      <c r="G487" s="53" t="s">
        <v>472</v>
      </c>
      <c r="H487" s="52" t="s">
        <v>184</v>
      </c>
      <c r="I487" s="52" t="s">
        <v>320</v>
      </c>
      <c r="J487">
        <f t="shared" si="7"/>
        <v>1</v>
      </c>
    </row>
    <row r="488" spans="1:10">
      <c r="A488" s="52" t="s">
        <v>378</v>
      </c>
      <c r="B488" s="52" t="s">
        <v>487</v>
      </c>
      <c r="C488" s="52">
        <v>0.05</v>
      </c>
      <c r="D488" s="52" t="s">
        <v>208</v>
      </c>
      <c r="E488" s="52" t="s">
        <v>488</v>
      </c>
      <c r="F488" s="52">
        <v>24</v>
      </c>
      <c r="G488" s="53">
        <v>39417</v>
      </c>
      <c r="H488" s="52" t="s">
        <v>184</v>
      </c>
      <c r="I488" s="52" t="s">
        <v>320</v>
      </c>
      <c r="J488">
        <f t="shared" si="7"/>
        <v>0</v>
      </c>
    </row>
    <row r="489" spans="1:10">
      <c r="A489" s="52" t="s">
        <v>378</v>
      </c>
      <c r="B489" s="52" t="s">
        <v>487</v>
      </c>
      <c r="C489" s="52">
        <v>4.7E-2</v>
      </c>
      <c r="D489" s="52" t="s">
        <v>208</v>
      </c>
      <c r="E489" s="52" t="s">
        <v>488</v>
      </c>
      <c r="F489" s="52">
        <v>18</v>
      </c>
      <c r="G489" s="53">
        <v>39417</v>
      </c>
      <c r="H489" s="52" t="s">
        <v>184</v>
      </c>
      <c r="I489" s="52" t="s">
        <v>320</v>
      </c>
      <c r="J489">
        <f t="shared" si="7"/>
        <v>1</v>
      </c>
    </row>
    <row r="490" spans="1:10">
      <c r="A490" s="52" t="s">
        <v>378</v>
      </c>
      <c r="B490" s="52" t="s">
        <v>487</v>
      </c>
      <c r="C490" s="52">
        <v>-0.23100000000000001</v>
      </c>
      <c r="D490" s="52" t="s">
        <v>208</v>
      </c>
      <c r="E490" s="52" t="s">
        <v>488</v>
      </c>
      <c r="F490" s="52">
        <v>96</v>
      </c>
      <c r="G490" s="53">
        <v>39417</v>
      </c>
      <c r="H490" s="52" t="s">
        <v>184</v>
      </c>
      <c r="I490" s="52" t="s">
        <v>320</v>
      </c>
      <c r="J490">
        <f t="shared" si="7"/>
        <v>0</v>
      </c>
    </row>
    <row r="491" spans="1:10">
      <c r="A491" s="52" t="s">
        <v>378</v>
      </c>
      <c r="B491" s="52" t="s">
        <v>441</v>
      </c>
      <c r="C491" s="52">
        <v>6.7000000000000004E-2</v>
      </c>
      <c r="D491" s="52" t="s">
        <v>208</v>
      </c>
      <c r="E491" s="52" t="s">
        <v>442</v>
      </c>
      <c r="F491" s="52">
        <v>18</v>
      </c>
      <c r="G491" s="53">
        <v>39417</v>
      </c>
      <c r="H491" s="52" t="s">
        <v>184</v>
      </c>
      <c r="I491" s="52" t="s">
        <v>320</v>
      </c>
      <c r="J491">
        <f t="shared" si="7"/>
        <v>1</v>
      </c>
    </row>
    <row r="492" spans="1:10">
      <c r="A492" s="52" t="s">
        <v>378</v>
      </c>
      <c r="B492" s="52" t="s">
        <v>441</v>
      </c>
      <c r="C492" s="52">
        <v>5.0000000000000001E-3</v>
      </c>
      <c r="D492" s="52" t="s">
        <v>208</v>
      </c>
      <c r="E492" s="52" t="s">
        <v>442</v>
      </c>
      <c r="F492" s="52">
        <v>24</v>
      </c>
      <c r="G492" s="53">
        <v>39417</v>
      </c>
      <c r="H492" s="52" t="s">
        <v>184</v>
      </c>
      <c r="I492" s="52" t="s">
        <v>320</v>
      </c>
      <c r="J492">
        <f t="shared" si="7"/>
        <v>0</v>
      </c>
    </row>
    <row r="493" spans="1:10">
      <c r="A493" s="52" t="s">
        <v>378</v>
      </c>
      <c r="B493" s="52" t="s">
        <v>441</v>
      </c>
      <c r="C493" s="52">
        <v>-0.121</v>
      </c>
      <c r="D493" s="52" t="s">
        <v>208</v>
      </c>
      <c r="E493" s="52" t="s">
        <v>442</v>
      </c>
      <c r="F493" s="52">
        <v>96</v>
      </c>
      <c r="G493" s="53">
        <v>39417</v>
      </c>
      <c r="H493" s="52" t="s">
        <v>184</v>
      </c>
      <c r="I493" s="52" t="s">
        <v>320</v>
      </c>
      <c r="J493">
        <f t="shared" si="7"/>
        <v>0</v>
      </c>
    </row>
    <row r="494" spans="1:10">
      <c r="A494" s="52" t="s">
        <v>378</v>
      </c>
      <c r="B494" s="52" t="s">
        <v>364</v>
      </c>
      <c r="C494" s="52">
        <v>5.8999999999999997E-2</v>
      </c>
      <c r="D494" s="52" t="s">
        <v>208</v>
      </c>
      <c r="E494" s="52" t="s">
        <v>365</v>
      </c>
      <c r="F494" s="52">
        <v>18</v>
      </c>
      <c r="G494" s="53">
        <v>39417</v>
      </c>
      <c r="H494" s="52" t="s">
        <v>184</v>
      </c>
      <c r="I494" s="52" t="s">
        <v>320</v>
      </c>
      <c r="J494">
        <f t="shared" si="7"/>
        <v>1</v>
      </c>
    </row>
    <row r="495" spans="1:10">
      <c r="A495" s="52" t="s">
        <v>378</v>
      </c>
      <c r="B495" s="52" t="s">
        <v>364</v>
      </c>
      <c r="C495" s="52">
        <v>-7.1999999999999995E-2</v>
      </c>
      <c r="D495" s="52" t="s">
        <v>208</v>
      </c>
      <c r="E495" s="52" t="s">
        <v>365</v>
      </c>
      <c r="F495" s="52">
        <v>96</v>
      </c>
      <c r="G495" s="53">
        <v>39417</v>
      </c>
      <c r="H495" s="52" t="s">
        <v>184</v>
      </c>
      <c r="I495" s="52" t="s">
        <v>320</v>
      </c>
      <c r="J495">
        <f t="shared" si="7"/>
        <v>0</v>
      </c>
    </row>
    <row r="496" spans="1:10">
      <c r="A496" s="52" t="s">
        <v>378</v>
      </c>
      <c r="B496" s="52" t="s">
        <v>339</v>
      </c>
      <c r="C496" s="52">
        <v>9.0999999999999998E-2</v>
      </c>
      <c r="D496" s="52" t="s">
        <v>208</v>
      </c>
      <c r="E496" s="52" t="s">
        <v>250</v>
      </c>
      <c r="F496" s="52">
        <v>24</v>
      </c>
      <c r="G496" s="53">
        <v>39417</v>
      </c>
      <c r="H496" s="52" t="s">
        <v>184</v>
      </c>
      <c r="I496" s="52" t="s">
        <v>320</v>
      </c>
      <c r="J496">
        <f t="shared" si="7"/>
        <v>0</v>
      </c>
    </row>
    <row r="497" spans="1:10">
      <c r="A497" s="52" t="s">
        <v>378</v>
      </c>
      <c r="B497" s="52" t="s">
        <v>339</v>
      </c>
      <c r="C497" s="52">
        <v>3.6999999999999998E-2</v>
      </c>
      <c r="D497" s="52" t="s">
        <v>208</v>
      </c>
      <c r="E497" s="52" t="s">
        <v>250</v>
      </c>
      <c r="F497" s="52">
        <v>18</v>
      </c>
      <c r="G497" s="53">
        <v>39417</v>
      </c>
      <c r="H497" s="52" t="s">
        <v>184</v>
      </c>
      <c r="I497" s="52" t="s">
        <v>320</v>
      </c>
      <c r="J497">
        <f t="shared" si="7"/>
        <v>1</v>
      </c>
    </row>
    <row r="498" spans="1:10">
      <c r="A498" s="52" t="s">
        <v>378</v>
      </c>
      <c r="B498" s="52" t="s">
        <v>339</v>
      </c>
      <c r="C498" s="52">
        <v>-5.6000000000000001E-2</v>
      </c>
      <c r="D498" s="52" t="s">
        <v>208</v>
      </c>
      <c r="E498" s="52" t="s">
        <v>250</v>
      </c>
      <c r="F498" s="52">
        <v>96</v>
      </c>
      <c r="G498" s="53">
        <v>39417</v>
      </c>
      <c r="H498" s="52" t="s">
        <v>184</v>
      </c>
      <c r="I498" s="52" t="s">
        <v>320</v>
      </c>
      <c r="J498">
        <f t="shared" si="7"/>
        <v>0</v>
      </c>
    </row>
    <row r="499" spans="1:10">
      <c r="A499" s="52" t="s">
        <v>378</v>
      </c>
      <c r="B499" s="52" t="s">
        <v>445</v>
      </c>
      <c r="C499" s="52">
        <v>0.56000000000000005</v>
      </c>
      <c r="D499" s="52" t="s">
        <v>208</v>
      </c>
      <c r="E499" s="52" t="s">
        <v>236</v>
      </c>
      <c r="F499" s="52">
        <v>22</v>
      </c>
      <c r="G499" s="53">
        <v>39700</v>
      </c>
      <c r="H499" s="52" t="s">
        <v>184</v>
      </c>
      <c r="I499" s="52" t="s">
        <v>320</v>
      </c>
      <c r="J499">
        <f t="shared" si="7"/>
        <v>0</v>
      </c>
    </row>
    <row r="500" spans="1:10">
      <c r="A500" s="52" t="s">
        <v>378</v>
      </c>
      <c r="B500" s="52" t="s">
        <v>445</v>
      </c>
      <c r="C500" s="52">
        <v>0.34</v>
      </c>
      <c r="D500" s="52" t="s">
        <v>208</v>
      </c>
      <c r="E500" s="52" t="s">
        <v>236</v>
      </c>
      <c r="F500" s="52">
        <v>18</v>
      </c>
      <c r="G500" s="53">
        <v>39700</v>
      </c>
      <c r="H500" s="52" t="s">
        <v>184</v>
      </c>
      <c r="I500" s="52" t="s">
        <v>320</v>
      </c>
      <c r="J500">
        <f t="shared" si="7"/>
        <v>1</v>
      </c>
    </row>
    <row r="501" spans="1:10">
      <c r="A501" s="52" t="s">
        <v>378</v>
      </c>
      <c r="B501" s="52" t="s">
        <v>489</v>
      </c>
      <c r="C501" s="52">
        <v>0.70599999999999996</v>
      </c>
      <c r="D501" s="52" t="s">
        <v>208</v>
      </c>
      <c r="E501" s="52" t="s">
        <v>249</v>
      </c>
      <c r="F501" s="52">
        <v>24</v>
      </c>
      <c r="G501" s="53">
        <v>39417</v>
      </c>
      <c r="H501" s="52" t="s">
        <v>184</v>
      </c>
      <c r="I501" s="52" t="s">
        <v>320</v>
      </c>
      <c r="J501">
        <f t="shared" si="7"/>
        <v>0</v>
      </c>
    </row>
    <row r="502" spans="1:10">
      <c r="A502" s="52" t="s">
        <v>378</v>
      </c>
      <c r="B502" s="52" t="s">
        <v>489</v>
      </c>
      <c r="C502" s="52">
        <v>0.46899999999999997</v>
      </c>
      <c r="D502" s="52" t="s">
        <v>208</v>
      </c>
      <c r="E502" s="52" t="s">
        <v>249</v>
      </c>
      <c r="F502" s="52">
        <v>18</v>
      </c>
      <c r="G502" s="53">
        <v>39417</v>
      </c>
      <c r="H502" s="52" t="s">
        <v>184</v>
      </c>
      <c r="I502" s="52" t="s">
        <v>320</v>
      </c>
      <c r="J502">
        <f t="shared" si="7"/>
        <v>1</v>
      </c>
    </row>
    <row r="503" spans="1:10">
      <c r="A503" s="52" t="s">
        <v>378</v>
      </c>
      <c r="B503" s="52" t="s">
        <v>489</v>
      </c>
      <c r="C503" s="52">
        <v>0.104</v>
      </c>
      <c r="D503" s="52" t="s">
        <v>208</v>
      </c>
      <c r="E503" s="52" t="s">
        <v>249</v>
      </c>
      <c r="F503" s="52">
        <v>96</v>
      </c>
      <c r="G503" s="53">
        <v>39417</v>
      </c>
      <c r="H503" s="52" t="s">
        <v>184</v>
      </c>
      <c r="I503" s="52" t="s">
        <v>320</v>
      </c>
      <c r="J503">
        <f t="shared" si="7"/>
        <v>0</v>
      </c>
    </row>
    <row r="504" spans="1:10">
      <c r="A504" s="52" t="s">
        <v>445</v>
      </c>
      <c r="B504" s="52" t="s">
        <v>468</v>
      </c>
      <c r="C504" s="52">
        <v>0.58399999999999996</v>
      </c>
      <c r="D504" s="52" t="s">
        <v>236</v>
      </c>
      <c r="E504" s="52" t="s">
        <v>247</v>
      </c>
      <c r="F504" s="52">
        <v>21</v>
      </c>
      <c r="G504" s="53">
        <v>39206</v>
      </c>
      <c r="H504" s="52" t="s">
        <v>184</v>
      </c>
      <c r="I504" s="52" t="s">
        <v>320</v>
      </c>
      <c r="J504">
        <f t="shared" si="7"/>
        <v>0</v>
      </c>
    </row>
    <row r="505" spans="1:10">
      <c r="A505" s="52" t="s">
        <v>445</v>
      </c>
      <c r="B505" s="52" t="s">
        <v>468</v>
      </c>
      <c r="C505" s="52">
        <v>0.438</v>
      </c>
      <c r="D505" s="52" t="s">
        <v>236</v>
      </c>
      <c r="E505" s="52" t="s">
        <v>247</v>
      </c>
      <c r="F505" s="52">
        <v>18</v>
      </c>
      <c r="G505" s="53">
        <v>39206</v>
      </c>
      <c r="H505" s="52" t="s">
        <v>184</v>
      </c>
      <c r="I505" s="52" t="s">
        <v>320</v>
      </c>
      <c r="J505">
        <f t="shared" si="7"/>
        <v>1</v>
      </c>
    </row>
    <row r="506" spans="1:10">
      <c r="A506" s="52" t="s">
        <v>445</v>
      </c>
      <c r="B506" s="52" t="s">
        <v>468</v>
      </c>
      <c r="C506" s="52">
        <v>0.39700000000000002</v>
      </c>
      <c r="D506" s="52" t="s">
        <v>236</v>
      </c>
      <c r="E506" s="52" t="s">
        <v>247</v>
      </c>
      <c r="F506" s="52">
        <v>24</v>
      </c>
      <c r="G506" s="53">
        <v>39206</v>
      </c>
      <c r="H506" s="52" t="s">
        <v>184</v>
      </c>
      <c r="I506" s="52" t="s">
        <v>320</v>
      </c>
      <c r="J506">
        <f t="shared" si="7"/>
        <v>0</v>
      </c>
    </row>
    <row r="507" spans="1:10">
      <c r="A507" s="52" t="s">
        <v>445</v>
      </c>
      <c r="B507" s="52" t="s">
        <v>422</v>
      </c>
      <c r="C507" s="52">
        <v>0.69</v>
      </c>
      <c r="D507" s="52" t="s">
        <v>236</v>
      </c>
      <c r="E507" s="52" t="s">
        <v>234</v>
      </c>
      <c r="F507" s="52">
        <v>24</v>
      </c>
      <c r="G507" s="53">
        <v>39206</v>
      </c>
      <c r="H507" s="52" t="s">
        <v>184</v>
      </c>
      <c r="I507" s="52" t="s">
        <v>320</v>
      </c>
      <c r="J507">
        <f t="shared" si="7"/>
        <v>0</v>
      </c>
    </row>
    <row r="508" spans="1:10">
      <c r="A508" s="52" t="s">
        <v>445</v>
      </c>
      <c r="B508" s="52" t="s">
        <v>422</v>
      </c>
      <c r="C508" s="52">
        <v>0.42199999999999999</v>
      </c>
      <c r="D508" s="52" t="s">
        <v>236</v>
      </c>
      <c r="E508" s="52" t="s">
        <v>234</v>
      </c>
      <c r="F508" s="52">
        <v>18</v>
      </c>
      <c r="G508" s="53">
        <v>39206</v>
      </c>
      <c r="H508" s="52" t="s">
        <v>184</v>
      </c>
      <c r="I508" s="52" t="s">
        <v>320</v>
      </c>
      <c r="J508">
        <f t="shared" si="7"/>
        <v>1</v>
      </c>
    </row>
    <row r="509" spans="1:10">
      <c r="A509" s="52" t="s">
        <v>445</v>
      </c>
      <c r="B509" s="52" t="s">
        <v>422</v>
      </c>
      <c r="C509" s="52">
        <v>0.40400000000000003</v>
      </c>
      <c r="D509" s="52" t="s">
        <v>236</v>
      </c>
      <c r="E509" s="52" t="s">
        <v>234</v>
      </c>
      <c r="F509" s="52">
        <v>21</v>
      </c>
      <c r="G509" s="53">
        <v>39206</v>
      </c>
      <c r="H509" s="52" t="s">
        <v>184</v>
      </c>
      <c r="I509" s="52" t="s">
        <v>320</v>
      </c>
      <c r="J509">
        <f t="shared" si="7"/>
        <v>0</v>
      </c>
    </row>
    <row r="510" spans="1:10">
      <c r="A510" s="52" t="s">
        <v>445</v>
      </c>
      <c r="B510" s="52" t="s">
        <v>394</v>
      </c>
      <c r="C510" s="52">
        <v>0.81899999999999995</v>
      </c>
      <c r="D510" s="52" t="s">
        <v>236</v>
      </c>
      <c r="E510" s="52" t="s">
        <v>217</v>
      </c>
      <c r="F510" s="52">
        <v>24</v>
      </c>
      <c r="G510" s="53">
        <v>39206</v>
      </c>
      <c r="H510" s="52" t="s">
        <v>184</v>
      </c>
      <c r="I510" s="52" t="s">
        <v>320</v>
      </c>
      <c r="J510">
        <f t="shared" si="7"/>
        <v>0</v>
      </c>
    </row>
    <row r="511" spans="1:10">
      <c r="A511" s="52" t="s">
        <v>445</v>
      </c>
      <c r="B511" s="52" t="s">
        <v>394</v>
      </c>
      <c r="C511" s="52">
        <v>0.27800000000000002</v>
      </c>
      <c r="D511" s="52" t="s">
        <v>236</v>
      </c>
      <c r="E511" s="52" t="s">
        <v>217</v>
      </c>
      <c r="F511" s="52">
        <v>18</v>
      </c>
      <c r="G511" s="53">
        <v>39206</v>
      </c>
      <c r="H511" s="52" t="s">
        <v>184</v>
      </c>
      <c r="I511" s="52" t="s">
        <v>320</v>
      </c>
      <c r="J511">
        <f t="shared" si="7"/>
        <v>1</v>
      </c>
    </row>
    <row r="512" spans="1:10">
      <c r="A512" s="52" t="s">
        <v>445</v>
      </c>
      <c r="B512" s="52" t="s">
        <v>394</v>
      </c>
      <c r="C512" s="52">
        <v>0.126</v>
      </c>
      <c r="D512" s="52" t="s">
        <v>236</v>
      </c>
      <c r="E512" s="52" t="s">
        <v>217</v>
      </c>
      <c r="F512" s="52">
        <v>21</v>
      </c>
      <c r="G512" s="53">
        <v>39206</v>
      </c>
      <c r="H512" s="52" t="s">
        <v>184</v>
      </c>
      <c r="I512" s="52" t="s">
        <v>320</v>
      </c>
      <c r="J512">
        <f t="shared" si="7"/>
        <v>0</v>
      </c>
    </row>
    <row r="513" spans="1:10">
      <c r="A513" s="52" t="s">
        <v>452</v>
      </c>
      <c r="B513" s="52" t="s">
        <v>79</v>
      </c>
      <c r="C513" s="52">
        <v>0.02</v>
      </c>
      <c r="D513" s="52" t="s">
        <v>417</v>
      </c>
      <c r="E513" s="52" t="s">
        <v>197</v>
      </c>
      <c r="F513" s="52">
        <v>22</v>
      </c>
      <c r="G513" s="53">
        <v>39271</v>
      </c>
      <c r="H513" s="52" t="s">
        <v>184</v>
      </c>
      <c r="I513" s="52" t="s">
        <v>320</v>
      </c>
      <c r="J513">
        <f t="shared" si="7"/>
        <v>0</v>
      </c>
    </row>
    <row r="514" spans="1:10">
      <c r="A514" s="52" t="s">
        <v>452</v>
      </c>
      <c r="B514" s="52" t="s">
        <v>79</v>
      </c>
      <c r="C514" s="52">
        <v>1.7999999999999999E-2</v>
      </c>
      <c r="D514" s="52" t="s">
        <v>417</v>
      </c>
      <c r="E514" s="52" t="s">
        <v>197</v>
      </c>
      <c r="F514" s="52">
        <v>18</v>
      </c>
      <c r="G514" s="53">
        <v>39271</v>
      </c>
      <c r="H514" s="52" t="s">
        <v>184</v>
      </c>
      <c r="I514" s="52" t="s">
        <v>320</v>
      </c>
      <c r="J514">
        <f t="shared" si="7"/>
        <v>1</v>
      </c>
    </row>
    <row r="515" spans="1:10">
      <c r="A515" s="52" t="s">
        <v>452</v>
      </c>
      <c r="B515" s="52" t="s">
        <v>79</v>
      </c>
      <c r="C515" s="52">
        <v>-0.16800000000000001</v>
      </c>
      <c r="D515" s="52" t="s">
        <v>417</v>
      </c>
      <c r="E515" s="52" t="s">
        <v>197</v>
      </c>
      <c r="F515" s="52">
        <v>48</v>
      </c>
      <c r="G515" s="53">
        <v>39271</v>
      </c>
      <c r="H515" s="52" t="s">
        <v>184</v>
      </c>
      <c r="I515" s="52" t="s">
        <v>320</v>
      </c>
      <c r="J515">
        <f t="shared" si="7"/>
        <v>0</v>
      </c>
    </row>
    <row r="516" spans="1:10">
      <c r="A516" s="52" t="s">
        <v>326</v>
      </c>
      <c r="B516" s="52" t="s">
        <v>332</v>
      </c>
      <c r="C516" s="52">
        <v>0.11</v>
      </c>
      <c r="D516" s="52" t="s">
        <v>222</v>
      </c>
      <c r="E516" s="52" t="s">
        <v>221</v>
      </c>
      <c r="F516" s="52">
        <v>18</v>
      </c>
      <c r="G516" s="53">
        <v>39672</v>
      </c>
      <c r="H516" s="52" t="s">
        <v>184</v>
      </c>
      <c r="I516" s="52" t="s">
        <v>320</v>
      </c>
      <c r="J516">
        <f t="shared" si="7"/>
        <v>1</v>
      </c>
    </row>
    <row r="517" spans="1:10">
      <c r="A517" s="52" t="s">
        <v>326</v>
      </c>
      <c r="B517" s="52" t="s">
        <v>339</v>
      </c>
      <c r="C517" s="52">
        <v>-0.01</v>
      </c>
      <c r="D517" s="52" t="s">
        <v>222</v>
      </c>
      <c r="E517" s="52" t="s">
        <v>250</v>
      </c>
      <c r="F517" s="52">
        <v>18</v>
      </c>
      <c r="G517" s="53">
        <v>39672</v>
      </c>
      <c r="H517" s="52" t="s">
        <v>184</v>
      </c>
      <c r="I517" s="52" t="s">
        <v>320</v>
      </c>
      <c r="J517">
        <f t="shared" si="7"/>
        <v>1</v>
      </c>
    </row>
    <row r="518" spans="1:10">
      <c r="A518" s="52" t="s">
        <v>326</v>
      </c>
      <c r="B518" s="52" t="s">
        <v>333</v>
      </c>
      <c r="C518" s="52">
        <v>0.01</v>
      </c>
      <c r="D518" s="52" t="s">
        <v>222</v>
      </c>
      <c r="E518" s="52" t="s">
        <v>198</v>
      </c>
      <c r="F518" s="52">
        <v>18</v>
      </c>
      <c r="G518" s="53">
        <v>39672</v>
      </c>
      <c r="H518" s="52" t="s">
        <v>184</v>
      </c>
      <c r="I518" s="52" t="s">
        <v>320</v>
      </c>
      <c r="J518">
        <f t="shared" ref="J518:J540" si="8">IF(F518=18,1,0)</f>
        <v>1</v>
      </c>
    </row>
    <row r="519" spans="1:10">
      <c r="A519" s="52" t="s">
        <v>384</v>
      </c>
      <c r="B519" s="52" t="s">
        <v>425</v>
      </c>
      <c r="C519" s="52">
        <v>-0.22600000000000001</v>
      </c>
      <c r="D519" s="52" t="s">
        <v>215</v>
      </c>
      <c r="E519" s="52" t="s">
        <v>214</v>
      </c>
      <c r="F519" s="52">
        <v>18</v>
      </c>
      <c r="G519" s="53" t="s">
        <v>387</v>
      </c>
      <c r="H519" s="52" t="s">
        <v>184</v>
      </c>
      <c r="I519" s="52" t="s">
        <v>320</v>
      </c>
      <c r="J519">
        <f t="shared" si="8"/>
        <v>1</v>
      </c>
    </row>
    <row r="520" spans="1:10">
      <c r="A520" s="52" t="s">
        <v>384</v>
      </c>
      <c r="B520" s="52" t="s">
        <v>425</v>
      </c>
      <c r="C520" s="52">
        <v>-0.23400000000000001</v>
      </c>
      <c r="D520" s="52" t="s">
        <v>215</v>
      </c>
      <c r="E520" s="52" t="s">
        <v>214</v>
      </c>
      <c r="F520" s="52">
        <v>48</v>
      </c>
      <c r="G520" s="53" t="s">
        <v>387</v>
      </c>
      <c r="H520" s="52" t="s">
        <v>184</v>
      </c>
      <c r="I520" s="52" t="s">
        <v>320</v>
      </c>
      <c r="J520">
        <f t="shared" si="8"/>
        <v>0</v>
      </c>
    </row>
    <row r="521" spans="1:10">
      <c r="A521" s="52" t="s">
        <v>384</v>
      </c>
      <c r="B521" s="52" t="s">
        <v>425</v>
      </c>
      <c r="C521" s="52">
        <v>-0.23699999999999999</v>
      </c>
      <c r="D521" s="52" t="s">
        <v>215</v>
      </c>
      <c r="E521" s="52" t="s">
        <v>214</v>
      </c>
      <c r="F521" s="52">
        <v>24</v>
      </c>
      <c r="G521" s="53" t="s">
        <v>387</v>
      </c>
      <c r="H521" s="52" t="s">
        <v>184</v>
      </c>
      <c r="I521" s="52" t="s">
        <v>320</v>
      </c>
      <c r="J521">
        <f t="shared" si="8"/>
        <v>0</v>
      </c>
    </row>
    <row r="522" spans="1:10">
      <c r="A522" s="52" t="s">
        <v>429</v>
      </c>
      <c r="B522" s="52" t="s">
        <v>405</v>
      </c>
      <c r="C522" s="52">
        <v>0.18</v>
      </c>
      <c r="D522" s="52" t="s">
        <v>226</v>
      </c>
      <c r="E522" s="52" t="s">
        <v>227</v>
      </c>
      <c r="F522" s="52">
        <v>21</v>
      </c>
      <c r="G522" s="53">
        <v>39206</v>
      </c>
      <c r="H522" s="52" t="s">
        <v>184</v>
      </c>
      <c r="I522" s="52" t="s">
        <v>320</v>
      </c>
      <c r="J522">
        <f t="shared" si="8"/>
        <v>0</v>
      </c>
    </row>
    <row r="523" spans="1:10">
      <c r="A523" s="52" t="s">
        <v>429</v>
      </c>
      <c r="B523" s="52" t="s">
        <v>405</v>
      </c>
      <c r="C523" s="52">
        <v>0.11799999999999999</v>
      </c>
      <c r="D523" s="52" t="s">
        <v>226</v>
      </c>
      <c r="E523" s="52" t="s">
        <v>227</v>
      </c>
      <c r="F523" s="52">
        <v>24</v>
      </c>
      <c r="G523" s="53">
        <v>39206</v>
      </c>
      <c r="H523" s="52" t="s">
        <v>184</v>
      </c>
      <c r="I523" s="52" t="s">
        <v>320</v>
      </c>
      <c r="J523">
        <f t="shared" si="8"/>
        <v>0</v>
      </c>
    </row>
    <row r="524" spans="1:10">
      <c r="A524" s="52" t="s">
        <v>429</v>
      </c>
      <c r="B524" s="52" t="s">
        <v>455</v>
      </c>
      <c r="C524" s="52">
        <v>-9.4E-2</v>
      </c>
      <c r="D524" s="52" t="s">
        <v>226</v>
      </c>
      <c r="E524" s="52" t="s">
        <v>229</v>
      </c>
      <c r="F524" s="52">
        <v>18</v>
      </c>
      <c r="G524" s="53" t="s">
        <v>456</v>
      </c>
      <c r="H524" s="52" t="s">
        <v>184</v>
      </c>
      <c r="I524" s="52" t="s">
        <v>320</v>
      </c>
      <c r="J524">
        <f t="shared" si="8"/>
        <v>1</v>
      </c>
    </row>
    <row r="525" spans="1:10">
      <c r="A525" s="52" t="s">
        <v>429</v>
      </c>
      <c r="B525" s="52" t="s">
        <v>455</v>
      </c>
      <c r="C525" s="52">
        <v>-0.17</v>
      </c>
      <c r="D525" s="52" t="s">
        <v>226</v>
      </c>
      <c r="E525" s="52" t="s">
        <v>229</v>
      </c>
      <c r="F525" s="52">
        <v>24</v>
      </c>
      <c r="G525" s="53" t="s">
        <v>456</v>
      </c>
      <c r="H525" s="52" t="s">
        <v>184</v>
      </c>
      <c r="I525" s="52" t="s">
        <v>320</v>
      </c>
      <c r="J525">
        <f t="shared" si="8"/>
        <v>0</v>
      </c>
    </row>
    <row r="526" spans="1:10">
      <c r="A526" s="52" t="s">
        <v>429</v>
      </c>
      <c r="B526" s="52" t="s">
        <v>455</v>
      </c>
      <c r="C526" s="52">
        <v>-0.38200000000000001</v>
      </c>
      <c r="D526" s="52" t="s">
        <v>226</v>
      </c>
      <c r="E526" s="52" t="s">
        <v>229</v>
      </c>
      <c r="F526" s="52">
        <v>40</v>
      </c>
      <c r="G526" s="53" t="s">
        <v>456</v>
      </c>
      <c r="H526" s="52" t="s">
        <v>184</v>
      </c>
      <c r="I526" s="52" t="s">
        <v>320</v>
      </c>
      <c r="J526">
        <f t="shared" si="8"/>
        <v>0</v>
      </c>
    </row>
    <row r="527" spans="1:10">
      <c r="A527" s="52" t="s">
        <v>429</v>
      </c>
      <c r="B527" s="52" t="s">
        <v>457</v>
      </c>
      <c r="C527" s="52">
        <v>0.83299999999999996</v>
      </c>
      <c r="D527" s="52" t="s">
        <v>226</v>
      </c>
      <c r="E527" s="52" t="s">
        <v>233</v>
      </c>
      <c r="F527" s="52">
        <v>21</v>
      </c>
      <c r="G527" s="53">
        <v>39206</v>
      </c>
      <c r="H527" s="52" t="s">
        <v>184</v>
      </c>
      <c r="I527" s="52" t="s">
        <v>320</v>
      </c>
      <c r="J527">
        <f t="shared" si="8"/>
        <v>0</v>
      </c>
    </row>
    <row r="528" spans="1:10">
      <c r="A528" s="52" t="s">
        <v>429</v>
      </c>
      <c r="B528" s="52" t="s">
        <v>457</v>
      </c>
      <c r="C528" s="52">
        <v>0.80400000000000005</v>
      </c>
      <c r="D528" s="52" t="s">
        <v>226</v>
      </c>
      <c r="E528" s="52" t="s">
        <v>233</v>
      </c>
      <c r="F528" s="52">
        <v>24</v>
      </c>
      <c r="G528" s="53">
        <v>39206</v>
      </c>
      <c r="H528" s="52" t="s">
        <v>184</v>
      </c>
      <c r="I528" s="52" t="s">
        <v>320</v>
      </c>
      <c r="J528">
        <f t="shared" si="8"/>
        <v>0</v>
      </c>
    </row>
    <row r="529" spans="1:10">
      <c r="A529" s="52" t="s">
        <v>429</v>
      </c>
      <c r="B529" s="52" t="s">
        <v>457</v>
      </c>
      <c r="C529" s="52">
        <v>0</v>
      </c>
      <c r="D529" s="52" t="s">
        <v>226</v>
      </c>
      <c r="E529" s="52" t="s">
        <v>233</v>
      </c>
      <c r="F529" s="52">
        <v>18</v>
      </c>
      <c r="G529" s="53">
        <v>39206</v>
      </c>
      <c r="H529" s="52" t="s">
        <v>184</v>
      </c>
      <c r="I529" s="52" t="s">
        <v>320</v>
      </c>
      <c r="J529">
        <f t="shared" si="8"/>
        <v>1</v>
      </c>
    </row>
    <row r="530" spans="1:10">
      <c r="A530" s="52" t="s">
        <v>429</v>
      </c>
      <c r="B530" s="52" t="s">
        <v>335</v>
      </c>
      <c r="C530" s="52">
        <v>7.0000000000000001E-3</v>
      </c>
      <c r="D530" s="52" t="s">
        <v>226</v>
      </c>
      <c r="E530" s="52" t="s">
        <v>336</v>
      </c>
      <c r="F530" s="52">
        <v>21</v>
      </c>
      <c r="G530" s="53">
        <v>39206</v>
      </c>
      <c r="H530" s="52" t="s">
        <v>184</v>
      </c>
      <c r="I530" s="52" t="s">
        <v>320</v>
      </c>
      <c r="J530">
        <f t="shared" si="8"/>
        <v>0</v>
      </c>
    </row>
    <row r="531" spans="1:10">
      <c r="A531" s="52" t="s">
        <v>429</v>
      </c>
      <c r="B531" s="52" t="s">
        <v>335</v>
      </c>
      <c r="C531" s="52">
        <v>0</v>
      </c>
      <c r="D531" s="52" t="s">
        <v>226</v>
      </c>
      <c r="E531" s="52" t="s">
        <v>336</v>
      </c>
      <c r="F531" s="52">
        <v>18</v>
      </c>
      <c r="G531" s="53">
        <v>39206</v>
      </c>
      <c r="H531" s="52" t="s">
        <v>184</v>
      </c>
      <c r="I531" s="52" t="s">
        <v>320</v>
      </c>
      <c r="J531">
        <f t="shared" si="8"/>
        <v>1</v>
      </c>
    </row>
    <row r="532" spans="1:10">
      <c r="A532" s="52" t="s">
        <v>429</v>
      </c>
      <c r="B532" s="52" t="s">
        <v>335</v>
      </c>
      <c r="C532" s="52">
        <v>-7.2999999999999995E-2</v>
      </c>
      <c r="D532" s="52" t="s">
        <v>226</v>
      </c>
      <c r="E532" s="52" t="s">
        <v>336</v>
      </c>
      <c r="F532" s="52">
        <v>24</v>
      </c>
      <c r="G532" s="53">
        <v>39206</v>
      </c>
      <c r="H532" s="52" t="s">
        <v>184</v>
      </c>
      <c r="I532" s="52" t="s">
        <v>320</v>
      </c>
      <c r="J532">
        <f t="shared" si="8"/>
        <v>0</v>
      </c>
    </row>
    <row r="533" spans="1:10">
      <c r="A533" s="52" t="s">
        <v>429</v>
      </c>
      <c r="B533" s="52" t="s">
        <v>79</v>
      </c>
      <c r="C533" s="52">
        <v>0.14099999999999999</v>
      </c>
      <c r="D533" s="52" t="s">
        <v>226</v>
      </c>
      <c r="E533" s="52" t="s">
        <v>197</v>
      </c>
      <c r="F533" s="52">
        <v>18</v>
      </c>
      <c r="G533" s="53">
        <v>39271</v>
      </c>
      <c r="H533" s="52" t="s">
        <v>184</v>
      </c>
      <c r="I533" s="52" t="s">
        <v>320</v>
      </c>
      <c r="J533">
        <f t="shared" si="8"/>
        <v>1</v>
      </c>
    </row>
    <row r="534" spans="1:10">
      <c r="A534" s="52" t="s">
        <v>429</v>
      </c>
      <c r="B534" s="52" t="s">
        <v>79</v>
      </c>
      <c r="C534" s="52">
        <v>-0.113</v>
      </c>
      <c r="D534" s="52" t="s">
        <v>226</v>
      </c>
      <c r="E534" s="52" t="s">
        <v>197</v>
      </c>
      <c r="F534" s="52">
        <v>22</v>
      </c>
      <c r="G534" s="53">
        <v>39271</v>
      </c>
      <c r="H534" s="52" t="s">
        <v>184</v>
      </c>
      <c r="I534" s="52" t="s">
        <v>320</v>
      </c>
      <c r="J534">
        <f t="shared" si="8"/>
        <v>0</v>
      </c>
    </row>
    <row r="535" spans="1:10">
      <c r="A535" s="52" t="s">
        <v>429</v>
      </c>
      <c r="B535" s="52" t="s">
        <v>79</v>
      </c>
      <c r="C535" s="52">
        <v>-0.17</v>
      </c>
      <c r="D535" s="52" t="s">
        <v>226</v>
      </c>
      <c r="E535" s="52" t="s">
        <v>197</v>
      </c>
      <c r="F535" s="52">
        <v>48</v>
      </c>
      <c r="G535" s="53">
        <v>39271</v>
      </c>
      <c r="H535" s="52" t="s">
        <v>184</v>
      </c>
      <c r="I535" s="52" t="s">
        <v>320</v>
      </c>
      <c r="J535">
        <f t="shared" si="8"/>
        <v>0</v>
      </c>
    </row>
    <row r="536" spans="1:10">
      <c r="A536" s="52" t="s">
        <v>429</v>
      </c>
      <c r="B536" s="52" t="s">
        <v>394</v>
      </c>
      <c r="C536" s="52">
        <v>0.124</v>
      </c>
      <c r="D536" s="52" t="s">
        <v>226</v>
      </c>
      <c r="E536" s="52" t="s">
        <v>217</v>
      </c>
      <c r="F536" s="52">
        <v>18</v>
      </c>
      <c r="G536" s="53" t="s">
        <v>456</v>
      </c>
      <c r="H536" s="52" t="s">
        <v>184</v>
      </c>
      <c r="I536" s="52" t="s">
        <v>320</v>
      </c>
      <c r="J536">
        <f t="shared" si="8"/>
        <v>1</v>
      </c>
    </row>
    <row r="537" spans="1:10">
      <c r="A537" s="52" t="s">
        <v>429</v>
      </c>
      <c r="B537" s="52" t="s">
        <v>394</v>
      </c>
      <c r="C537" s="52">
        <v>-9.6000000000000002E-2</v>
      </c>
      <c r="D537" s="52" t="s">
        <v>226</v>
      </c>
      <c r="E537" s="52" t="s">
        <v>217</v>
      </c>
      <c r="F537" s="52">
        <v>24</v>
      </c>
      <c r="G537" s="53" t="s">
        <v>456</v>
      </c>
      <c r="H537" s="52" t="s">
        <v>184</v>
      </c>
      <c r="I537" s="52" t="s">
        <v>320</v>
      </c>
      <c r="J537">
        <f t="shared" si="8"/>
        <v>0</v>
      </c>
    </row>
    <row r="538" spans="1:10">
      <c r="A538" s="52" t="s">
        <v>429</v>
      </c>
      <c r="B538" s="52" t="s">
        <v>394</v>
      </c>
      <c r="C538" s="52">
        <v>-0.10199999999999999</v>
      </c>
      <c r="D538" s="52" t="s">
        <v>226</v>
      </c>
      <c r="E538" s="52" t="s">
        <v>217</v>
      </c>
      <c r="F538" s="52">
        <v>40</v>
      </c>
      <c r="G538" s="53" t="s">
        <v>456</v>
      </c>
      <c r="H538" s="52" t="s">
        <v>184</v>
      </c>
      <c r="I538" s="52" t="s">
        <v>320</v>
      </c>
      <c r="J538">
        <f t="shared" si="8"/>
        <v>0</v>
      </c>
    </row>
    <row r="539" spans="1:10">
      <c r="A539" s="52" t="s">
        <v>340</v>
      </c>
      <c r="B539" s="52" t="s">
        <v>341</v>
      </c>
      <c r="C539" s="52">
        <v>0.64</v>
      </c>
      <c r="D539" s="52" t="s">
        <v>245</v>
      </c>
      <c r="E539" s="52" t="s">
        <v>342</v>
      </c>
      <c r="F539" s="52">
        <v>18</v>
      </c>
      <c r="G539" s="53">
        <v>39672</v>
      </c>
      <c r="H539" s="52" t="s">
        <v>184</v>
      </c>
      <c r="I539" s="52" t="s">
        <v>320</v>
      </c>
      <c r="J539">
        <f t="shared" si="8"/>
        <v>1</v>
      </c>
    </row>
    <row r="540" spans="1:10">
      <c r="A540" s="52" t="s">
        <v>325</v>
      </c>
      <c r="B540" s="52" t="s">
        <v>79</v>
      </c>
      <c r="C540" s="52">
        <v>0.25</v>
      </c>
      <c r="D540" s="52" t="s">
        <v>223</v>
      </c>
      <c r="E540" s="52" t="s">
        <v>197</v>
      </c>
      <c r="F540" s="52">
        <v>18</v>
      </c>
      <c r="G540" s="53" t="s">
        <v>490</v>
      </c>
      <c r="H540" s="52" t="s">
        <v>184</v>
      </c>
      <c r="I540" s="52" t="s">
        <v>320</v>
      </c>
      <c r="J540">
        <f t="shared" si="8"/>
        <v>1</v>
      </c>
    </row>
    <row r="541" spans="1:10">
      <c r="I541" t="s">
        <v>496</v>
      </c>
      <c r="J541">
        <f>SUM(J5:J345)</f>
        <v>163</v>
      </c>
    </row>
    <row r="542" spans="1:10">
      <c r="I542" t="s">
        <v>497</v>
      </c>
      <c r="J542">
        <f>SUM(J346:J540)</f>
        <v>83</v>
      </c>
    </row>
    <row r="543" spans="1:10">
      <c r="I543" t="s">
        <v>498</v>
      </c>
      <c r="J543">
        <f>SUM(K5:K345)</f>
        <v>99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7 &amp; 8 synergy score</vt:lpstr>
      <vt:lpstr>Figure 7 &amp; 8 short names</vt:lpstr>
      <vt:lpstr>Figure 7 &amp; 8 Bliss indepedence</vt:lpstr>
      <vt:lpstr>All checkerboards performed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Wildenhain</dc:creator>
  <cp:lastModifiedBy>Jan Wildenhain</cp:lastModifiedBy>
  <dcterms:created xsi:type="dcterms:W3CDTF">2013-07-10T12:27:10Z</dcterms:created>
  <dcterms:modified xsi:type="dcterms:W3CDTF">2015-05-13T21:16:59Z</dcterms:modified>
</cp:coreProperties>
</file>